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c\SISTEMA GESTION DE LA CALIDAD\SGC 2021\1. Gestión Estrategica\Plan Anticorruccion\"/>
    </mc:Choice>
  </mc:AlternateContent>
  <bookViews>
    <workbookView xWindow="0" yWindow="0" windowWidth="15600" windowHeight="9240"/>
  </bookViews>
  <sheets>
    <sheet name="1. Gestión de Riesgo " sheetId="1" r:id="rId1"/>
    <sheet name="2. Racionalización de Trámites" sheetId="2" r:id="rId2"/>
    <sheet name="3. Rendición de Cuentas " sheetId="3" r:id="rId3"/>
    <sheet name="4. Atención al Ciudadano " sheetId="4" r:id="rId4"/>
    <sheet name="5. Mecanismos para la Transpare" sheetId="5" r:id="rId5"/>
  </sheets>
  <definedNames>
    <definedName name="_xlnm.Print_Titles" localSheetId="2">'3. Rendición de Cuentas '!$2:$5</definedName>
  </definedNames>
  <calcPr calcId="162913"/>
</workbook>
</file>

<file path=xl/calcChain.xml><?xml version="1.0" encoding="utf-8"?>
<calcChain xmlns="http://schemas.openxmlformats.org/spreadsheetml/2006/main">
  <c r="J7" i="4" l="1"/>
  <c r="J15" i="4"/>
  <c r="J6" i="3"/>
  <c r="J7" i="3"/>
  <c r="T12" i="4"/>
  <c r="O12" i="4"/>
  <c r="J12" i="4"/>
  <c r="X10" i="2"/>
  <c r="S10" i="2"/>
  <c r="N10" i="2"/>
  <c r="X9" i="2"/>
  <c r="S9" i="2"/>
  <c r="N9" i="2"/>
  <c r="X8" i="2"/>
  <c r="S8" i="2"/>
  <c r="N8" i="2"/>
  <c r="T9" i="3"/>
  <c r="O9" i="3"/>
  <c r="J9" i="3"/>
  <c r="T8" i="3"/>
  <c r="O8" i="3"/>
  <c r="J8" i="3"/>
  <c r="T7" i="3"/>
  <c r="O7" i="3"/>
  <c r="T6" i="3"/>
  <c r="O6" i="3"/>
  <c r="T17" i="4"/>
  <c r="O17" i="4"/>
  <c r="J17" i="4"/>
  <c r="T16" i="4"/>
  <c r="O16" i="4"/>
  <c r="J16" i="4"/>
  <c r="T15" i="4"/>
  <c r="O15" i="4"/>
  <c r="T14" i="4"/>
  <c r="O14" i="4"/>
  <c r="J14" i="4"/>
  <c r="T13" i="4"/>
  <c r="O13" i="4"/>
  <c r="J13" i="4"/>
  <c r="T11" i="4"/>
  <c r="O11" i="4"/>
  <c r="J11" i="4"/>
  <c r="T10" i="4"/>
  <c r="O10" i="4"/>
  <c r="J10" i="4"/>
  <c r="T9" i="4"/>
  <c r="O9" i="4"/>
  <c r="J9" i="4"/>
  <c r="T8" i="4"/>
  <c r="O8" i="4"/>
  <c r="J8" i="4"/>
  <c r="T7" i="4"/>
  <c r="O7" i="4"/>
  <c r="T6" i="4"/>
  <c r="O6" i="4"/>
  <c r="J6" i="4"/>
  <c r="T12" i="1"/>
  <c r="O12" i="1"/>
  <c r="J12" i="1"/>
  <c r="T11" i="1"/>
  <c r="O11" i="1"/>
  <c r="J11" i="1"/>
  <c r="T10" i="1"/>
  <c r="O10" i="1"/>
  <c r="J10" i="1"/>
  <c r="T9" i="1"/>
  <c r="O9" i="1"/>
  <c r="J9" i="1"/>
  <c r="T8" i="1"/>
  <c r="O8" i="1"/>
  <c r="J8" i="1"/>
  <c r="T7" i="1"/>
  <c r="O7" i="1"/>
  <c r="J7" i="1"/>
  <c r="T6" i="1"/>
  <c r="O6" i="1"/>
  <c r="J6" i="1"/>
  <c r="T10" i="5"/>
  <c r="T9" i="5"/>
  <c r="T8" i="5"/>
  <c r="T7" i="5"/>
  <c r="T6" i="5"/>
  <c r="O10" i="5"/>
  <c r="O9" i="5"/>
  <c r="O8" i="5"/>
  <c r="O7" i="5"/>
  <c r="O6" i="5"/>
  <c r="J7" i="5"/>
  <c r="J8" i="5"/>
  <c r="J9" i="5"/>
  <c r="J10" i="5"/>
  <c r="J6" i="5"/>
</calcChain>
</file>

<file path=xl/sharedStrings.xml><?xml version="1.0" encoding="utf-8"?>
<sst xmlns="http://schemas.openxmlformats.org/spreadsheetml/2006/main" count="235" uniqueCount="132">
  <si>
    <t xml:space="preserve">Componente 1: Gestión del Riesgo de Corrupción - Mapa de Riesgos de Corrupción
</t>
  </si>
  <si>
    <t xml:space="preserve">Subcomponentes / Procesos </t>
  </si>
  <si>
    <t xml:space="preserve">Actividades </t>
  </si>
  <si>
    <t>Meta o Producto</t>
  </si>
  <si>
    <t xml:space="preserve">Responsable </t>
  </si>
  <si>
    <t xml:space="preserve">Fecha Programada </t>
  </si>
  <si>
    <t xml:space="preserve">Politica de Administración del Riesgo </t>
  </si>
  <si>
    <t xml:space="preserve">Construcción del Mapa de Riesgos de
Corrupción
</t>
  </si>
  <si>
    <t xml:space="preserve">Consulta y divulgación
</t>
  </si>
  <si>
    <t xml:space="preserve">Monitorio y revisión
</t>
  </si>
  <si>
    <t xml:space="preserve">Seguimiento
</t>
  </si>
  <si>
    <t xml:space="preserve">Componente 2: Racionalización de Trámites </t>
  </si>
  <si>
    <t xml:space="preserve">No </t>
  </si>
  <si>
    <t>Nombre del Tramite, Proceso o Procedimiento.</t>
  </si>
  <si>
    <t xml:space="preserve">Tipo de Racionalización </t>
  </si>
  <si>
    <t xml:space="preserve">Situación Actual </t>
  </si>
  <si>
    <t xml:space="preserve">Descripción de la Mejora a Realizar al Trámite, Proceso o Procedimiento.
</t>
  </si>
  <si>
    <t>Beneficio al Ciudadano y/o Entidad.</t>
  </si>
  <si>
    <t>Dependencia Responsable.</t>
  </si>
  <si>
    <t xml:space="preserve">Fecha Realización </t>
  </si>
  <si>
    <t xml:space="preserve">Inicio 
dd/mm/aa
</t>
  </si>
  <si>
    <t xml:space="preserve">Fin
dd/mm/aa
</t>
  </si>
  <si>
    <t xml:space="preserve">Componente 3: Rendición de Cuentas 
</t>
  </si>
  <si>
    <t xml:space="preserve">Información de calidad y en lenguaje
comprensible
 </t>
  </si>
  <si>
    <t xml:space="preserve">Diálogo de doble vía con la ciudadanía
y sus organizaciones
</t>
  </si>
  <si>
    <t xml:space="preserve">Incentivos para motivar la cultura de la
rendición y petición de cuentas
</t>
  </si>
  <si>
    <t xml:space="preserve">Evaluación y retroalimentación a la
gestión institucional
</t>
  </si>
  <si>
    <t xml:space="preserve">Componente 4: Atención al Ciudadano 
</t>
  </si>
  <si>
    <t xml:space="preserve">Fortalecimiento de los canales de
atención
</t>
  </si>
  <si>
    <t xml:space="preserve">Talento Humano
</t>
  </si>
  <si>
    <t xml:space="preserve">Normativo y procedimental
</t>
  </si>
  <si>
    <t xml:space="preserve">Relacionamiento con el ciudadano
</t>
  </si>
  <si>
    <t xml:space="preserve">Componente 5: Mecanismos para la Transparencia y Acceso a la Información 
</t>
  </si>
  <si>
    <t xml:space="preserve">Lineamientos de Transparencia
Activa
 </t>
  </si>
  <si>
    <t xml:space="preserve">Lineamientos de Transparencia
Pasiva
</t>
  </si>
  <si>
    <t xml:space="preserve">Elaboración los Instrumentos
de Gestión de la
Información
</t>
  </si>
  <si>
    <t xml:space="preserve">Criterio Diferencial de
Accesibilidad
</t>
  </si>
  <si>
    <t xml:space="preserve">Monitoreo del Acceso a
la Información Pública
</t>
  </si>
  <si>
    <t>Seguimientos</t>
  </si>
  <si>
    <t xml:space="preserve">% de Avance </t>
  </si>
  <si>
    <t>Act. Cumplidas</t>
  </si>
  <si>
    <t xml:space="preserve">Act.Programas </t>
  </si>
  <si>
    <t>Act.Cumplidas</t>
  </si>
  <si>
    <t xml:space="preserve">Planeación </t>
  </si>
  <si>
    <t xml:space="preserve">Identificación de Riesgos de Corrupción </t>
  </si>
  <si>
    <t xml:space="preserve">Valoración de Riesgos de Corrucción </t>
  </si>
  <si>
    <t xml:space="preserve">Planeación y/o Responsables de Procesos </t>
  </si>
  <si>
    <t>Planeación y/o Responsables de Procesos</t>
  </si>
  <si>
    <t>Elaboración de la Matriz de Riesgos por procesos</t>
  </si>
  <si>
    <t xml:space="preserve">Informe de Gestión </t>
  </si>
  <si>
    <t xml:space="preserve">Audiencia Publica </t>
  </si>
  <si>
    <t xml:space="preserve">Gestión Estratégica </t>
  </si>
  <si>
    <t xml:space="preserve">Promoción de la Audiencia Publica </t>
  </si>
  <si>
    <t xml:space="preserve">Encuentas </t>
  </si>
  <si>
    <t>Gestión Estratégica -Fortalecimiento a la Participación Ciudadana</t>
  </si>
  <si>
    <t>Gestión Estratégica</t>
  </si>
  <si>
    <t xml:space="preserve">Politica de Riesgos </t>
  </si>
  <si>
    <t>Matriz de Riesgos</t>
  </si>
  <si>
    <t xml:space="preserve">Riesgos Identificados </t>
  </si>
  <si>
    <t xml:space="preserve">Riesgos Valorados </t>
  </si>
  <si>
    <t xml:space="preserve">Matriz de Riesgos Publicado </t>
  </si>
  <si>
    <t>Establecer las Polticas de Administración de Riesgo de la Entidad</t>
  </si>
  <si>
    <t>Realizar seguimiento o monitoreo mensualmente por parte de los Dueños y/o responsables de los procesos para garantizar el cumplimiento de los mismos.</t>
  </si>
  <si>
    <t xml:space="preserve">Auditoria Realizada </t>
  </si>
  <si>
    <t xml:space="preserve">Acción Específica de Racionalización </t>
  </si>
  <si>
    <t xml:space="preserve">Consolidar un informe de gestión para la rendición de cuentas a la ciudadania con un lenguaje sencillo y claro. </t>
  </si>
  <si>
    <t xml:space="preserve">Programar y Realizar una Audiencia Pública de Rendición de Cuentas a la Ciudadania </t>
  </si>
  <si>
    <t>Realizar acciones de divulgación y promoción de la Rendición de Cuentas de la Entidad a traves de medios de comunicación masivos</t>
  </si>
  <si>
    <t xml:space="preserve">Tablular las encuestas de satisfacción al cliente , analizar los resultados y tomar acciones para la mejora y realizar una efectiva retroalimentación </t>
  </si>
  <si>
    <t xml:space="preserve">Denucias </t>
  </si>
  <si>
    <t xml:space="preserve">Disminución del tiempo de respuseta en los derechos de peticiones </t>
  </si>
  <si>
    <t xml:space="preserve">PLANEACIÓN DE LA ESTRÁTEGIA DE RACIONALIZACIÓN
</t>
  </si>
  <si>
    <t xml:space="preserve">Expedición de Certificados </t>
  </si>
  <si>
    <t xml:space="preserve">Disminución del tiempo de entrega de los certificados </t>
  </si>
  <si>
    <t xml:space="preserve">Subcontraloria </t>
  </si>
  <si>
    <t xml:space="preserve">Subsecretaria Juridica </t>
  </si>
  <si>
    <t xml:space="preserve">Subsecretaria de Talento Humano </t>
  </si>
  <si>
    <t xml:space="preserve">Derechos de Peticiones </t>
  </si>
  <si>
    <t>Disminución del tiempo de respuesta de fondo al denunciante</t>
  </si>
  <si>
    <t>Oportunidad en la respuesta de las Denuncias</t>
  </si>
  <si>
    <t xml:space="preserve">Oportunidad en la respuesta de los Derechos de Peticiones </t>
  </si>
  <si>
    <t>Oportunidad en la entrega de los Certificados</t>
  </si>
  <si>
    <t>Se publicará en la página Web toda y cada una de la Información requerida por la ley y toda aquella que sirva para tener informado a la ciudadanía</t>
  </si>
  <si>
    <t>Publicación de la Estructura Organizacional, Plan General de Auditoria, Planes de Acción, Informes de Auditoría, entre otra información útil para la ciudadanía</t>
  </si>
  <si>
    <t xml:space="preserve">Realización de audiencias públicas municipales en el departamento donde se convoca a las autoridades administrativas de los respectivos municipios, así como las veedurías, juntas de acciones comunales y comunidad en general, con el fin de interactuar con ellos y recepcionar posibles denuncias o quejas presentadas para posteriormente ser atendidas </t>
  </si>
  <si>
    <t>Creación de una base de datos de veedores ciudadanos en el Departamento del Atlántico con el fin de capacitarlos en el ejercicio del control fiscal y administración pública, mediante la realización de talleres, cursos diplomados</t>
  </si>
  <si>
    <t>Creación de una cultura de autocontrol desde la niñez y la juventud con la implementación de programas en la población estudiantil de primaria y secundaria en los colegios del Departamento del Atlántico</t>
  </si>
  <si>
    <t>Medio Escrito: las solicitudes se podrán presentar de manera escrita para lo cual deberán contener como mínimo: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descrita.</t>
  </si>
  <si>
    <t>Buzones: Servirán de canal de interacción entre el ciudadano y la Contraloría Departamental del Atlántico, por lo cual se instalaran en zonas visibles a la ciudadanía en general.</t>
  </si>
  <si>
    <t xml:space="preserve">Presencial: si desea realizar su requerimiento o solicitud de manera presencial deberá dirigirse a la oficina de atención al ciudadano, para su ubicación deberá ingresar a la página web  www.contraloriadelatlantico.gov.co link atención al ciudadano. </t>
  </si>
  <si>
    <t xml:space="preserve">Telefónico: El usuario se podrá contactar con la línea directa de atención al ciudadano 3782814 - 3791418. </t>
  </si>
  <si>
    <t>Correos electrónicos: se podrá canalizar los requerimientos o solicitudes por este medio para lo cual se han establecido a nivel nacional los correos subcontraloria@contraloriadelatlantico.gov.co, para lo cual deberán contener como mínimo la siguiente información: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</t>
  </si>
  <si>
    <t>Se da respuesta según las ley estatutaria  1757 de 2015 articulo 70 (6 meses)</t>
  </si>
  <si>
    <t>Se disminuira el tipo de respuesta de la denucias en busca de una mejor opotunidad de la entrega del resultado final de las mismas</t>
  </si>
  <si>
    <t>Se dara respuesta de fondo al denuciante en un termino no mayor a 4 meses</t>
  </si>
  <si>
    <t xml:space="preserve">La Contraloría Departamental del Atlántico responderá todas las solicitudes de la información según lo establecido por la ley dependiendo de su naturaleza, ya sea por escrito, por medio electrónico o físico según requerimiento del solicitante.
Esta información se gestiona de manera  objetiva, veraz, completa, motivada y actualizada y estará disponible en  la página web  www.contraloriadelatlantico.gov.co  para los solicitantes o interesados.
</t>
  </si>
  <si>
    <t xml:space="preserve">Solicitud de Información  </t>
  </si>
  <si>
    <t>Formato Elaborado y Publicado</t>
  </si>
  <si>
    <t xml:space="preserve">Se elaborara formato en el cual se clasificara la información según lo estableciod en la guia de elaboración del Plan Anticorrupción y Atención al Ciudadano </t>
  </si>
  <si>
    <t xml:space="preserve">Los derechos de petición sean repartidos según su naturaleza a la Dependencia competente quien tendra la responsabilidad de contestar dentro del termino legal </t>
  </si>
  <si>
    <t xml:space="preserve">Informe </t>
  </si>
  <si>
    <t>La Contraloría Departamental del Atlántico establecerá dentro de su página web un mecanismo de traducción en diferentes idiomas, que permite acceder a la información para personas de no habla hispana.</t>
  </si>
  <si>
    <t xml:space="preserve">Herramienta Establecida </t>
  </si>
  <si>
    <t>Los derechos de petición son dirigidos a Jurídica sin importar la naturaleza del mismo, existiendo un desperdicio de tiempo.</t>
  </si>
  <si>
    <t>Se direccionará los derechos de peticiones según su naturaleza a las dependencias competentes</t>
  </si>
  <si>
    <t xml:space="preserve">Se está entregando en algunos casos las  certificaciones fuera de los términos dispuestos por la ley </t>
  </si>
  <si>
    <t xml:space="preserve"> Talento Humano </t>
  </si>
  <si>
    <t xml:space="preserve"> Capacitación  </t>
  </si>
  <si>
    <t xml:space="preserve">Establecerá cada  un sistema de incentivos monetarios y no monetarios, para destacar el desempeño de los servidores Públicos de la Entidad haciendo énfasis en la calidad y oportunidad  del servicio   prestado al ciudadano
</t>
  </si>
  <si>
    <t xml:space="preserve">Plan de Encentivos </t>
  </si>
  <si>
    <t xml:space="preserve">Atención al Ciudadano </t>
  </si>
  <si>
    <t>Estructura administrativa y
Direccionamiento estratégico</t>
  </si>
  <si>
    <t xml:space="preserve">Programa de Contralores Escolares </t>
  </si>
  <si>
    <t>Se establecerá en el PIC una Capacitación en temas relacionados en atención al ciudadano para los Servidores Publico de la Entidad</t>
  </si>
  <si>
    <t xml:space="preserve">Resultado de las Encuestas </t>
  </si>
  <si>
    <t>Gestión Estrategica</t>
  </si>
  <si>
    <t xml:space="preserve">Gestión Juridica Atención al Ciudadano  </t>
  </si>
  <si>
    <t xml:space="preserve">Se realizara y analizara las encuestas del cliente y se tomarán acciones para la mejora </t>
  </si>
  <si>
    <t xml:space="preserve">PQR  contestadas en términos y condiciones previstos en la normas </t>
  </si>
  <si>
    <t>Plan Anticorrupción y Atención al Ciudadano</t>
  </si>
  <si>
    <t xml:space="preserve">Publicar en la Pagina Web de la Entidad el Mapa de Riesgo Anticorrupción </t>
  </si>
  <si>
    <t xml:space="preserve">Realizar auditoria interna para verificar el cumplimiento de las acciones establecida en el mapa de riesgo Anticorrupción </t>
  </si>
  <si>
    <t xml:space="preserve">Observación </t>
  </si>
  <si>
    <t>Observación</t>
  </si>
  <si>
    <t xml:space="preserve"> Monitoreos</t>
  </si>
  <si>
    <t xml:space="preserve">Se disminuira el tiempor de entrega de certificación según su complejidad, si es sencilla se entregara en un termino no mayor de cinco (5) días y si es compleja se entregara en un termino  no mayor a Quince (15) Dias. </t>
  </si>
  <si>
    <t xml:space="preserve">Entrega de certificación según su complejidad, si es sencilla se entregara en un termino no mayor de cinco (5) días y si es compleja se entregara en un termino  no mayor a Quince (15) Dias. </t>
  </si>
  <si>
    <t xml:space="preserve">4 Audiencia Publicas </t>
  </si>
  <si>
    <t xml:space="preserve">400 Veedores </t>
  </si>
  <si>
    <t>Resolución No 000010 de Enero de 2015, a las dispisiciones consagrada en la ley 1755 de 2015 por la cual se regula el derecho de petición y se sustituyo un titulo de CPACA, a fin de reglamentar la tramitación interna de las peticiones, y la manera de atender la queja, para garantizar el buen funcionamiento.</t>
  </si>
  <si>
    <t>Realizar un informe de solicitudes de acceso a información</t>
  </si>
  <si>
    <t>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</si>
</sst>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1" fillId="0" borderId="15" xfId="0" applyFont="1" applyBorder="1"/>
    <xf numFmtId="0" fontId="1" fillId="0" borderId="0" xfId="0" applyFont="1" applyBorder="1"/>
    <xf numFmtId="0" fontId="0" fillId="0" borderId="14" xfId="0" applyBorder="1"/>
    <xf numFmtId="0" fontId="0" fillId="0" borderId="11" xfId="0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0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showGridLines="0" tabSelected="1" workbookViewId="0">
      <selection activeCell="F8" sqref="F8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26" customWidth="1"/>
    <col min="4" max="4" width="15.5703125" bestFit="1" customWidth="1"/>
    <col min="5" max="5" width="16.140625" style="46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2.5703125" bestFit="1" customWidth="1"/>
    <col min="11" max="11" width="12.5703125" customWidth="1"/>
    <col min="12" max="12" width="5.855468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9" width="14.140625" bestFit="1" customWidth="1"/>
    <col min="20" max="20" width="12.5703125" bestFit="1" customWidth="1"/>
    <col min="21" max="21" width="12.42578125" bestFit="1" customWidth="1"/>
  </cols>
  <sheetData>
    <row r="2" spans="1:21" x14ac:dyDescent="0.25">
      <c r="A2" s="53" t="s">
        <v>119</v>
      </c>
      <c r="B2" s="54"/>
      <c r="C2" s="54"/>
      <c r="D2" s="54"/>
      <c r="E2" s="54"/>
      <c r="F2" s="55"/>
      <c r="H2" s="51" t="s">
        <v>38</v>
      </c>
      <c r="I2" s="51"/>
      <c r="J2" s="51"/>
      <c r="K2" s="51"/>
      <c r="M2" s="51" t="s">
        <v>38</v>
      </c>
      <c r="N2" s="51"/>
      <c r="O2" s="51"/>
      <c r="P2" s="51"/>
      <c r="R2" s="51" t="s">
        <v>38</v>
      </c>
      <c r="S2" s="51"/>
      <c r="T2" s="51"/>
      <c r="U2" s="51"/>
    </row>
    <row r="3" spans="1:21" ht="24.75" customHeight="1" x14ac:dyDescent="0.25">
      <c r="A3" s="56" t="s">
        <v>0</v>
      </c>
      <c r="B3" s="57"/>
      <c r="C3" s="57"/>
      <c r="D3" s="57"/>
      <c r="E3" s="57"/>
      <c r="F3" s="58"/>
      <c r="H3" s="52">
        <v>44316</v>
      </c>
      <c r="I3" s="52"/>
      <c r="J3" s="52"/>
      <c r="K3" s="52"/>
      <c r="M3" s="52">
        <v>44439</v>
      </c>
      <c r="N3" s="52"/>
      <c r="O3" s="52"/>
      <c r="P3" s="52"/>
      <c r="R3" s="52">
        <v>44561</v>
      </c>
      <c r="S3" s="52"/>
      <c r="T3" s="52"/>
      <c r="U3" s="52"/>
    </row>
    <row r="4" spans="1:21" x14ac:dyDescent="0.25">
      <c r="A4" s="2"/>
      <c r="B4" s="2"/>
      <c r="C4" s="2"/>
      <c r="D4" s="2"/>
      <c r="E4" s="44"/>
      <c r="F4" s="2"/>
    </row>
    <row r="5" spans="1:21" x14ac:dyDescent="0.25">
      <c r="A5" s="4" t="s">
        <v>1</v>
      </c>
      <c r="B5" s="47" t="s">
        <v>2</v>
      </c>
      <c r="C5" s="48"/>
      <c r="D5" s="4" t="s">
        <v>3</v>
      </c>
      <c r="E5" s="43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122</v>
      </c>
      <c r="M5" s="9" t="s">
        <v>41</v>
      </c>
      <c r="N5" s="9" t="s">
        <v>42</v>
      </c>
      <c r="O5" s="9" t="s">
        <v>39</v>
      </c>
      <c r="P5" s="9" t="s">
        <v>122</v>
      </c>
      <c r="R5" s="9" t="s">
        <v>41</v>
      </c>
      <c r="S5" s="9" t="s">
        <v>40</v>
      </c>
      <c r="T5" s="9" t="s">
        <v>39</v>
      </c>
      <c r="U5" s="9" t="s">
        <v>122</v>
      </c>
    </row>
    <row r="6" spans="1:21" ht="42.75" x14ac:dyDescent="0.25">
      <c r="A6" s="12" t="s">
        <v>6</v>
      </c>
      <c r="B6" s="3">
        <v>1</v>
      </c>
      <c r="C6" s="15" t="s">
        <v>61</v>
      </c>
      <c r="D6" s="22" t="s">
        <v>56</v>
      </c>
      <c r="E6" s="3" t="s">
        <v>43</v>
      </c>
      <c r="F6" s="16">
        <v>44253</v>
      </c>
      <c r="H6" s="1"/>
      <c r="I6" s="1"/>
      <c r="J6" s="17" t="e">
        <f>I6/H6</f>
        <v>#DIV/0!</v>
      </c>
      <c r="K6" s="29"/>
      <c r="M6" s="1"/>
      <c r="N6" s="1"/>
      <c r="O6" s="17" t="e">
        <f>N6/M6</f>
        <v>#DIV/0!</v>
      </c>
      <c r="P6" s="29"/>
      <c r="R6" s="1"/>
      <c r="S6" s="1"/>
      <c r="T6" s="17" t="e">
        <f>S6/R6</f>
        <v>#DIV/0!</v>
      </c>
      <c r="U6" s="29"/>
    </row>
    <row r="7" spans="1:21" ht="42.75" x14ac:dyDescent="0.25">
      <c r="A7" s="49" t="s">
        <v>7</v>
      </c>
      <c r="B7" s="6">
        <v>1</v>
      </c>
      <c r="C7" s="14" t="s">
        <v>44</v>
      </c>
      <c r="D7" s="23" t="s">
        <v>58</v>
      </c>
      <c r="E7" s="14" t="s">
        <v>46</v>
      </c>
      <c r="F7" s="19">
        <v>44253</v>
      </c>
      <c r="H7" s="11"/>
      <c r="I7" s="11"/>
      <c r="J7" s="17" t="e">
        <f t="shared" ref="J7:J12" si="0">I7/H7</f>
        <v>#DIV/0!</v>
      </c>
      <c r="K7" s="29"/>
      <c r="M7" s="11"/>
      <c r="N7" s="11"/>
      <c r="O7" s="17" t="e">
        <f t="shared" ref="O7:O12" si="1">N7/M7</f>
        <v>#DIV/0!</v>
      </c>
      <c r="P7" s="29"/>
      <c r="R7" s="11"/>
      <c r="S7" s="11"/>
      <c r="T7" s="17" t="e">
        <f t="shared" ref="T7:T12" si="2">S7/R7</f>
        <v>#DIV/0!</v>
      </c>
      <c r="U7" s="29"/>
    </row>
    <row r="8" spans="1:21" ht="42.75" x14ac:dyDescent="0.25">
      <c r="A8" s="50"/>
      <c r="B8" s="6">
        <v>2</v>
      </c>
      <c r="C8" s="14" t="s">
        <v>45</v>
      </c>
      <c r="D8" s="23" t="s">
        <v>59</v>
      </c>
      <c r="E8" s="14" t="s">
        <v>46</v>
      </c>
      <c r="F8" s="19">
        <v>44253</v>
      </c>
      <c r="H8" s="11"/>
      <c r="I8" s="11"/>
      <c r="J8" s="17" t="e">
        <f t="shared" si="0"/>
        <v>#DIV/0!</v>
      </c>
      <c r="K8" s="29"/>
      <c r="M8" s="11"/>
      <c r="N8" s="11"/>
      <c r="O8" s="17" t="e">
        <f t="shared" si="1"/>
        <v>#DIV/0!</v>
      </c>
      <c r="P8" s="29"/>
      <c r="R8" s="11"/>
      <c r="S8" s="11"/>
      <c r="T8" s="17" t="e">
        <f t="shared" si="2"/>
        <v>#DIV/0!</v>
      </c>
      <c r="U8" s="29"/>
    </row>
    <row r="9" spans="1:21" ht="42.75" x14ac:dyDescent="0.25">
      <c r="A9" s="50"/>
      <c r="B9" s="6">
        <v>3</v>
      </c>
      <c r="C9" s="14" t="s">
        <v>48</v>
      </c>
      <c r="D9" s="23" t="s">
        <v>57</v>
      </c>
      <c r="E9" s="14" t="s">
        <v>46</v>
      </c>
      <c r="F9" s="19">
        <v>44253</v>
      </c>
      <c r="H9" s="11"/>
      <c r="I9" s="11"/>
      <c r="J9" s="17" t="e">
        <f t="shared" si="0"/>
        <v>#DIV/0!</v>
      </c>
      <c r="K9" s="29"/>
      <c r="M9" s="11"/>
      <c r="N9" s="11"/>
      <c r="O9" s="17" t="e">
        <f t="shared" si="1"/>
        <v>#DIV/0!</v>
      </c>
      <c r="P9" s="29"/>
      <c r="R9" s="11"/>
      <c r="S9" s="11"/>
      <c r="T9" s="17" t="e">
        <f t="shared" si="2"/>
        <v>#DIV/0!</v>
      </c>
      <c r="U9" s="29"/>
    </row>
    <row r="10" spans="1:21" ht="42.75" x14ac:dyDescent="0.25">
      <c r="A10" s="15" t="s">
        <v>8</v>
      </c>
      <c r="B10" s="3">
        <v>1</v>
      </c>
      <c r="C10" s="15" t="s">
        <v>120</v>
      </c>
      <c r="D10" s="22" t="s">
        <v>60</v>
      </c>
      <c r="E10" s="3" t="s">
        <v>43</v>
      </c>
      <c r="F10" s="16">
        <v>44227</v>
      </c>
      <c r="H10" s="1"/>
      <c r="I10" s="1"/>
      <c r="J10" s="17" t="e">
        <f t="shared" si="0"/>
        <v>#DIV/0!</v>
      </c>
      <c r="K10" s="29"/>
      <c r="M10" s="1"/>
      <c r="N10" s="1"/>
      <c r="O10" s="17" t="e">
        <f t="shared" si="1"/>
        <v>#DIV/0!</v>
      </c>
      <c r="P10" s="29"/>
      <c r="R10" s="1"/>
      <c r="S10" s="1"/>
      <c r="T10" s="17" t="e">
        <f t="shared" si="2"/>
        <v>#DIV/0!</v>
      </c>
      <c r="U10" s="29"/>
    </row>
    <row r="11" spans="1:21" ht="100.5" x14ac:dyDescent="0.25">
      <c r="A11" s="14" t="s">
        <v>9</v>
      </c>
      <c r="B11" s="6">
        <v>1</v>
      </c>
      <c r="C11" s="24" t="s">
        <v>62</v>
      </c>
      <c r="D11" s="18" t="s">
        <v>124</v>
      </c>
      <c r="E11" s="14" t="s">
        <v>47</v>
      </c>
      <c r="F11" s="6" t="s">
        <v>131</v>
      </c>
      <c r="H11" s="11"/>
      <c r="I11" s="11"/>
      <c r="J11" s="17" t="e">
        <f t="shared" si="0"/>
        <v>#DIV/0!</v>
      </c>
      <c r="K11" s="29"/>
      <c r="M11" s="11"/>
      <c r="N11" s="11"/>
      <c r="O11" s="17" t="e">
        <f t="shared" si="1"/>
        <v>#DIV/0!</v>
      </c>
      <c r="P11" s="29"/>
      <c r="R11" s="11"/>
      <c r="S11" s="11"/>
      <c r="T11" s="17" t="e">
        <f t="shared" si="2"/>
        <v>#DIV/0!</v>
      </c>
      <c r="U11" s="29"/>
    </row>
    <row r="12" spans="1:21" ht="85.5" x14ac:dyDescent="0.25">
      <c r="A12" s="15" t="s">
        <v>10</v>
      </c>
      <c r="B12" s="3">
        <v>1</v>
      </c>
      <c r="C12" s="15" t="s">
        <v>121</v>
      </c>
      <c r="D12" s="22" t="s">
        <v>63</v>
      </c>
      <c r="E12" s="45" t="s">
        <v>47</v>
      </c>
      <c r="F12" s="3" t="s">
        <v>131</v>
      </c>
      <c r="H12" s="1"/>
      <c r="I12" s="1"/>
      <c r="J12" s="17" t="e">
        <f t="shared" si="0"/>
        <v>#DIV/0!</v>
      </c>
      <c r="K12" s="30"/>
      <c r="M12" s="1"/>
      <c r="N12" s="1"/>
      <c r="O12" s="17" t="e">
        <f t="shared" si="1"/>
        <v>#DIV/0!</v>
      </c>
      <c r="P12" s="29"/>
      <c r="R12" s="1"/>
      <c r="S12" s="1"/>
      <c r="T12" s="17" t="e">
        <f t="shared" si="2"/>
        <v>#DIV/0!</v>
      </c>
      <c r="U12" s="29"/>
    </row>
  </sheetData>
  <mergeCells count="10">
    <mergeCell ref="B5:C5"/>
    <mergeCell ref="A7:A9"/>
    <mergeCell ref="H2:K2"/>
    <mergeCell ref="H3:K3"/>
    <mergeCell ref="R2:U2"/>
    <mergeCell ref="R3:U3"/>
    <mergeCell ref="M2:P2"/>
    <mergeCell ref="M3:P3"/>
    <mergeCell ref="A2:F2"/>
    <mergeCell ref="A3:F3"/>
  </mergeCells>
  <conditionalFormatting sqref="I6 N6 S6">
    <cfRule type="cellIs" dxfId="108" priority="23" operator="greaterThan">
      <formula>60</formula>
    </cfRule>
  </conditionalFormatting>
  <conditionalFormatting sqref="J6:J12">
    <cfRule type="cellIs" dxfId="107" priority="248" operator="between">
      <formula>0.8</formula>
      <formula>1</formula>
    </cfRule>
    <cfRule type="cellIs" dxfId="106" priority="249" operator="between">
      <formula>0.6</formula>
      <formula>0.79</formula>
    </cfRule>
    <cfRule type="cellIs" dxfId="105" priority="250" operator="between">
      <formula>0</formula>
      <formula>0.59</formula>
    </cfRule>
    <cfRule type="top10" priority="251" rank="10"/>
    <cfRule type="cellIs" dxfId="104" priority="252" operator="greaterThan">
      <formula>0.6</formula>
    </cfRule>
    <cfRule type="cellIs" dxfId="103" priority="253" operator="greaterThan">
      <formula>0.79</formula>
    </cfRule>
    <cfRule type="cellIs" dxfId="102" priority="254" operator="greaterThan">
      <formula>0.8</formula>
    </cfRule>
    <cfRule type="cellIs" dxfId="101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2">
    <cfRule type="cellIs" dxfId="100" priority="258" operator="between">
      <formula>0.8</formula>
      <formula>1</formula>
    </cfRule>
    <cfRule type="cellIs" dxfId="99" priority="259" operator="between">
      <formula>0.6</formula>
      <formula>0.79</formula>
    </cfRule>
    <cfRule type="cellIs" dxfId="98" priority="260" operator="between">
      <formula>0</formula>
      <formula>0.59</formula>
    </cfRule>
    <cfRule type="top10" priority="261" rank="10"/>
    <cfRule type="cellIs" dxfId="97" priority="262" operator="greaterThan">
      <formula>0.6</formula>
    </cfRule>
    <cfRule type="cellIs" dxfId="96" priority="263" operator="greaterThan">
      <formula>0.79</formula>
    </cfRule>
    <cfRule type="cellIs" dxfId="95" priority="264" operator="greaterThan">
      <formula>0.8</formula>
    </cfRule>
    <cfRule type="cellIs" dxfId="94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2">
    <cfRule type="cellIs" dxfId="93" priority="268" operator="between">
      <formula>0.8</formula>
      <formula>1</formula>
    </cfRule>
    <cfRule type="cellIs" dxfId="92" priority="269" operator="between">
      <formula>0.6</formula>
      <formula>0.79</formula>
    </cfRule>
    <cfRule type="cellIs" dxfId="91" priority="270" operator="between">
      <formula>0</formula>
      <formula>0.59</formula>
    </cfRule>
    <cfRule type="top10" priority="271" rank="10"/>
    <cfRule type="cellIs" dxfId="90" priority="272" operator="greaterThan">
      <formula>0.6</formula>
    </cfRule>
    <cfRule type="cellIs" dxfId="89" priority="273" operator="greaterThan">
      <formula>0.79</formula>
    </cfRule>
    <cfRule type="cellIs" dxfId="88" priority="274" operator="greaterThan">
      <formula>0.8</formula>
    </cfRule>
    <cfRule type="cellIs" dxfId="87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"/>
  <sheetViews>
    <sheetView showGridLines="0" topLeftCell="B5" zoomScale="80" zoomScaleNormal="80" workbookViewId="0">
      <selection activeCell="B12" sqref="B12"/>
    </sheetView>
  </sheetViews>
  <sheetFormatPr baseColWidth="10" defaultRowHeight="15" x14ac:dyDescent="0.25"/>
  <cols>
    <col min="2" max="2" width="37.140625" bestFit="1" customWidth="1"/>
    <col min="3" max="3" width="29" bestFit="1" customWidth="1"/>
    <col min="4" max="4" width="35.85546875" customWidth="1"/>
    <col min="5" max="5" width="19.7109375" bestFit="1" customWidth="1"/>
    <col min="6" max="6" width="38.42578125" bestFit="1" customWidth="1"/>
    <col min="7" max="7" width="33" customWidth="1"/>
    <col min="8" max="8" width="23" customWidth="1"/>
    <col min="9" max="10" width="12.28515625" bestFit="1" customWidth="1"/>
    <col min="11" max="11" width="5.7109375" customWidth="1"/>
    <col min="12" max="12" width="14.28515625" customWidth="1"/>
    <col min="13" max="13" width="13.7109375" customWidth="1"/>
    <col min="14" max="15" width="12.5703125" customWidth="1"/>
    <col min="16" max="16" width="5.7109375" customWidth="1"/>
    <col min="17" max="17" width="14.28515625" bestFit="1" customWidth="1"/>
    <col min="18" max="18" width="13.7109375" bestFit="1" customWidth="1"/>
    <col min="19" max="19" width="12.5703125" bestFit="1" customWidth="1"/>
    <col min="20" max="20" width="12.5703125" customWidth="1"/>
    <col min="21" max="21" width="5.7109375" customWidth="1"/>
    <col min="22" max="22" width="14.28515625" bestFit="1" customWidth="1"/>
    <col min="23" max="23" width="13.7109375" bestFit="1" customWidth="1"/>
    <col min="24" max="24" width="12.5703125" bestFit="1" customWidth="1"/>
    <col min="25" max="25" width="13.140625" bestFit="1" customWidth="1"/>
  </cols>
  <sheetData>
    <row r="2" spans="1:25" x14ac:dyDescent="0.25">
      <c r="A2" s="53" t="s">
        <v>119</v>
      </c>
      <c r="B2" s="54"/>
      <c r="C2" s="54"/>
      <c r="D2" s="54"/>
      <c r="E2" s="54"/>
      <c r="F2" s="54"/>
      <c r="G2" s="54"/>
      <c r="H2" s="54"/>
      <c r="I2" s="54"/>
      <c r="J2" s="55"/>
    </row>
    <row r="3" spans="1:25" x14ac:dyDescent="0.25">
      <c r="A3" s="62" t="s">
        <v>11</v>
      </c>
      <c r="B3" s="63"/>
      <c r="C3" s="63"/>
      <c r="D3" s="63"/>
      <c r="E3" s="63"/>
      <c r="F3" s="63"/>
      <c r="G3" s="63"/>
      <c r="H3" s="63"/>
      <c r="I3" s="63"/>
      <c r="J3" s="64"/>
    </row>
    <row r="4" spans="1:25" ht="28.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L4" s="51" t="s">
        <v>38</v>
      </c>
      <c r="M4" s="51"/>
      <c r="N4" s="51"/>
      <c r="O4" s="51"/>
      <c r="Q4" s="51" t="s">
        <v>38</v>
      </c>
      <c r="R4" s="51"/>
      <c r="S4" s="51"/>
      <c r="T4" s="51"/>
      <c r="V4" s="51" t="s">
        <v>38</v>
      </c>
      <c r="W4" s="51"/>
      <c r="X4" s="51"/>
      <c r="Y4" s="51"/>
    </row>
    <row r="5" spans="1:25" ht="39.75" customHeight="1" x14ac:dyDescent="0.25">
      <c r="A5" s="66" t="s">
        <v>71</v>
      </c>
      <c r="B5" s="67"/>
      <c r="C5" s="67"/>
      <c r="D5" s="67"/>
      <c r="E5" s="67"/>
      <c r="F5" s="67"/>
      <c r="G5" s="67"/>
      <c r="H5" s="67"/>
      <c r="I5" s="67"/>
      <c r="J5" s="68"/>
      <c r="L5" s="52">
        <v>44316</v>
      </c>
      <c r="M5" s="52"/>
      <c r="N5" s="52"/>
      <c r="O5" s="52"/>
      <c r="Q5" s="52">
        <v>44439</v>
      </c>
      <c r="R5" s="52"/>
      <c r="S5" s="52"/>
      <c r="T5" s="52"/>
      <c r="V5" s="52">
        <v>44560</v>
      </c>
      <c r="W5" s="52"/>
      <c r="X5" s="52"/>
      <c r="Y5" s="52"/>
    </row>
    <row r="6" spans="1:25" x14ac:dyDescent="0.25">
      <c r="A6" s="51" t="s">
        <v>12</v>
      </c>
      <c r="B6" s="59" t="s">
        <v>13</v>
      </c>
      <c r="C6" s="59" t="s">
        <v>14</v>
      </c>
      <c r="D6" s="59" t="s">
        <v>64</v>
      </c>
      <c r="E6" s="59" t="s">
        <v>15</v>
      </c>
      <c r="F6" s="59" t="s">
        <v>16</v>
      </c>
      <c r="G6" s="59" t="s">
        <v>17</v>
      </c>
      <c r="H6" s="59" t="s">
        <v>18</v>
      </c>
      <c r="I6" s="60" t="s">
        <v>19</v>
      </c>
      <c r="J6" s="61"/>
    </row>
    <row r="7" spans="1:25" ht="43.5" x14ac:dyDescent="0.25">
      <c r="A7" s="51"/>
      <c r="B7" s="59"/>
      <c r="C7" s="59"/>
      <c r="D7" s="59"/>
      <c r="E7" s="59"/>
      <c r="F7" s="59"/>
      <c r="G7" s="59"/>
      <c r="H7" s="59"/>
      <c r="I7" s="8" t="s">
        <v>20</v>
      </c>
      <c r="J7" s="8" t="s">
        <v>21</v>
      </c>
      <c r="L7" s="9" t="s">
        <v>41</v>
      </c>
      <c r="M7" s="9" t="s">
        <v>42</v>
      </c>
      <c r="N7" s="9" t="s">
        <v>39</v>
      </c>
      <c r="O7" s="9" t="s">
        <v>123</v>
      </c>
      <c r="Q7" s="9" t="s">
        <v>41</v>
      </c>
      <c r="R7" s="9" t="s">
        <v>42</v>
      </c>
      <c r="S7" s="9" t="s">
        <v>39</v>
      </c>
      <c r="T7" s="9" t="s">
        <v>123</v>
      </c>
      <c r="V7" s="9" t="s">
        <v>41</v>
      </c>
      <c r="W7" s="9" t="s">
        <v>42</v>
      </c>
      <c r="X7" s="9" t="s">
        <v>39</v>
      </c>
      <c r="Y7" s="9" t="s">
        <v>123</v>
      </c>
    </row>
    <row r="8" spans="1:25" ht="71.25" x14ac:dyDescent="0.25">
      <c r="A8" s="3">
        <v>1</v>
      </c>
      <c r="B8" s="3" t="s">
        <v>69</v>
      </c>
      <c r="C8" s="15" t="s">
        <v>78</v>
      </c>
      <c r="D8" s="15" t="s">
        <v>94</v>
      </c>
      <c r="E8" s="15" t="s">
        <v>92</v>
      </c>
      <c r="F8" s="15" t="s">
        <v>93</v>
      </c>
      <c r="G8" s="15" t="s">
        <v>79</v>
      </c>
      <c r="H8" s="15" t="s">
        <v>74</v>
      </c>
      <c r="I8" s="25">
        <v>44208</v>
      </c>
      <c r="J8" s="25">
        <v>44561</v>
      </c>
      <c r="L8" s="1"/>
      <c r="M8" s="1"/>
      <c r="N8" s="10" t="e">
        <f>M8/L8</f>
        <v>#DIV/0!</v>
      </c>
      <c r="O8" s="29"/>
      <c r="Q8" s="1"/>
      <c r="R8" s="1"/>
      <c r="S8" s="10" t="e">
        <f>R8/Q8</f>
        <v>#DIV/0!</v>
      </c>
      <c r="T8" s="29"/>
      <c r="V8" s="1"/>
      <c r="W8" s="1"/>
      <c r="X8" s="10" t="e">
        <f>W8/V8</f>
        <v>#DIV/0!</v>
      </c>
      <c r="Y8" s="32"/>
    </row>
    <row r="9" spans="1:25" ht="114" x14ac:dyDescent="0.25">
      <c r="A9" s="6">
        <v>2</v>
      </c>
      <c r="B9" s="6" t="s">
        <v>77</v>
      </c>
      <c r="C9" s="14" t="s">
        <v>70</v>
      </c>
      <c r="D9" s="14" t="s">
        <v>99</v>
      </c>
      <c r="E9" s="14" t="s">
        <v>103</v>
      </c>
      <c r="F9" s="14" t="s">
        <v>104</v>
      </c>
      <c r="G9" s="14" t="s">
        <v>80</v>
      </c>
      <c r="H9" s="14" t="s">
        <v>75</v>
      </c>
      <c r="I9" s="26">
        <v>44208</v>
      </c>
      <c r="J9" s="26">
        <v>44561</v>
      </c>
      <c r="L9" s="11"/>
      <c r="M9" s="11"/>
      <c r="N9" s="10" t="e">
        <f t="shared" ref="N9:N10" si="0">M9/L9</f>
        <v>#DIV/0!</v>
      </c>
      <c r="O9" s="29"/>
      <c r="Q9" s="11"/>
      <c r="R9" s="11"/>
      <c r="S9" s="10" t="e">
        <f t="shared" ref="S9:S10" si="1">R9/Q9</f>
        <v>#DIV/0!</v>
      </c>
      <c r="T9" s="32"/>
      <c r="V9" s="11"/>
      <c r="W9" s="11"/>
      <c r="X9" s="10" t="e">
        <f t="shared" ref="X9:X10" si="2">W9/V9</f>
        <v>#DIV/0!</v>
      </c>
      <c r="Y9" s="32"/>
    </row>
    <row r="10" spans="1:25" ht="114" customHeight="1" x14ac:dyDescent="0.25">
      <c r="A10" s="3">
        <v>3</v>
      </c>
      <c r="B10" s="3" t="s">
        <v>72</v>
      </c>
      <c r="C10" s="15" t="s">
        <v>73</v>
      </c>
      <c r="D10" s="15" t="s">
        <v>126</v>
      </c>
      <c r="E10" s="15" t="s">
        <v>105</v>
      </c>
      <c r="F10" s="15" t="s">
        <v>125</v>
      </c>
      <c r="G10" s="15" t="s">
        <v>81</v>
      </c>
      <c r="H10" s="15" t="s">
        <v>76</v>
      </c>
      <c r="I10" s="25">
        <v>44208</v>
      </c>
      <c r="J10" s="25">
        <v>44561</v>
      </c>
      <c r="L10" s="1"/>
      <c r="M10" s="1"/>
      <c r="N10" s="10" t="e">
        <f t="shared" si="0"/>
        <v>#DIV/0!</v>
      </c>
      <c r="O10" s="29"/>
      <c r="Q10" s="1"/>
      <c r="R10" s="1"/>
      <c r="S10" s="10" t="e">
        <f t="shared" si="1"/>
        <v>#DIV/0!</v>
      </c>
      <c r="T10" s="29"/>
      <c r="V10" s="1"/>
      <c r="W10" s="1"/>
      <c r="X10" s="10" t="e">
        <f t="shared" si="2"/>
        <v>#DIV/0!</v>
      </c>
      <c r="Y10" s="29"/>
    </row>
  </sheetData>
  <mergeCells count="19">
    <mergeCell ref="L4:O4"/>
    <mergeCell ref="L5:O5"/>
    <mergeCell ref="V4:Y4"/>
    <mergeCell ref="V5:Y5"/>
    <mergeCell ref="Q4:T4"/>
    <mergeCell ref="Q5:T5"/>
    <mergeCell ref="G6:G7"/>
    <mergeCell ref="H6:H7"/>
    <mergeCell ref="I6:J6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</mergeCells>
  <conditionalFormatting sqref="M8 R8 W8">
    <cfRule type="cellIs" dxfId="86" priority="1" operator="greaterThan">
      <formula>60</formula>
    </cfRule>
  </conditionalFormatting>
  <conditionalFormatting sqref="N8:N10">
    <cfRule type="cellIs" dxfId="85" priority="68" operator="between">
      <formula>0.8</formula>
      <formula>1</formula>
    </cfRule>
    <cfRule type="cellIs" dxfId="84" priority="69" operator="between">
      <formula>0.6</formula>
      <formula>0.79</formula>
    </cfRule>
    <cfRule type="cellIs" dxfId="83" priority="70" operator="between">
      <formula>0</formula>
      <formula>0.59</formula>
    </cfRule>
    <cfRule type="top10" priority="71" rank="10"/>
    <cfRule type="cellIs" dxfId="82" priority="72" operator="greaterThan">
      <formula>0.6</formula>
    </cfRule>
    <cfRule type="cellIs" dxfId="81" priority="73" operator="greaterThan">
      <formula>0.79</formula>
    </cfRule>
    <cfRule type="cellIs" dxfId="80" priority="74" operator="greaterThan">
      <formula>0.8</formula>
    </cfRule>
    <cfRule type="cellIs" dxfId="79" priority="75" operator="lessThan">
      <formula>0.6</formula>
    </cfRule>
    <cfRule type="colorScale" priority="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8:S10">
    <cfRule type="cellIs" dxfId="78" priority="78" operator="between">
      <formula>0.8</formula>
      <formula>1</formula>
    </cfRule>
    <cfRule type="cellIs" dxfId="77" priority="79" operator="between">
      <formula>0.6</formula>
      <formula>0.79</formula>
    </cfRule>
    <cfRule type="cellIs" dxfId="76" priority="80" operator="between">
      <formula>0</formula>
      <formula>0.59</formula>
    </cfRule>
    <cfRule type="top10" priority="81" rank="10"/>
    <cfRule type="cellIs" dxfId="75" priority="82" operator="greaterThan">
      <formula>0.6</formula>
    </cfRule>
    <cfRule type="cellIs" dxfId="74" priority="83" operator="greaterThan">
      <formula>0.79</formula>
    </cfRule>
    <cfRule type="cellIs" dxfId="73" priority="84" operator="greaterThan">
      <formula>0.8</formula>
    </cfRule>
    <cfRule type="cellIs" dxfId="72" priority="85" operator="lessThan">
      <formula>0.6</formula>
    </cfRule>
    <cfRule type="colorScale" priority="8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8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X8:X10">
    <cfRule type="cellIs" dxfId="71" priority="88" operator="between">
      <formula>0.8</formula>
      <formula>1</formula>
    </cfRule>
    <cfRule type="cellIs" dxfId="70" priority="89" operator="between">
      <formula>0.6</formula>
      <formula>0.79</formula>
    </cfRule>
    <cfRule type="cellIs" dxfId="69" priority="90" operator="between">
      <formula>0</formula>
      <formula>0.59</formula>
    </cfRule>
    <cfRule type="top10" priority="91" rank="10"/>
    <cfRule type="cellIs" dxfId="68" priority="92" operator="greaterThan">
      <formula>0.6</formula>
    </cfRule>
    <cfRule type="cellIs" dxfId="67" priority="93" operator="greaterThan">
      <formula>0.79</formula>
    </cfRule>
    <cfRule type="cellIs" dxfId="66" priority="94" operator="greaterThan">
      <formula>0.8</formula>
    </cfRule>
    <cfRule type="cellIs" dxfId="65" priority="95" operator="lessThan">
      <formula>0.6</formula>
    </cfRule>
    <cfRule type="colorScale" priority="9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9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showGridLines="0" topLeftCell="A7" zoomScale="70" zoomScaleNormal="70" workbookViewId="0">
      <selection activeCell="N8" sqref="N8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17.42578125" customWidth="1"/>
    <col min="4" max="4" width="15.5703125" bestFit="1" customWidth="1"/>
    <col min="5" max="5" width="16.140625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3.5703125" bestFit="1" customWidth="1"/>
    <col min="11" max="11" width="12.5703125" customWidth="1"/>
    <col min="12" max="12" width="5.71093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8" width="14.140625" bestFit="1" customWidth="1"/>
    <col min="19" max="19" width="13.7109375" bestFit="1" customWidth="1"/>
    <col min="20" max="20" width="12.5703125" bestFit="1" customWidth="1"/>
    <col min="21" max="21" width="12.7109375" bestFit="1" customWidth="1"/>
  </cols>
  <sheetData>
    <row r="2" spans="1:21" x14ac:dyDescent="0.25">
      <c r="A2" s="53" t="s">
        <v>119</v>
      </c>
      <c r="B2" s="54"/>
      <c r="C2" s="54"/>
      <c r="D2" s="54"/>
      <c r="E2" s="54"/>
      <c r="F2" s="55"/>
      <c r="H2" s="51" t="s">
        <v>38</v>
      </c>
      <c r="I2" s="51"/>
      <c r="J2" s="51"/>
      <c r="K2" s="51"/>
      <c r="M2" s="51" t="s">
        <v>38</v>
      </c>
      <c r="N2" s="51"/>
      <c r="O2" s="51"/>
      <c r="P2" s="51"/>
      <c r="R2" s="51" t="s">
        <v>38</v>
      </c>
      <c r="S2" s="51"/>
      <c r="T2" s="51"/>
      <c r="U2" s="51"/>
    </row>
    <row r="3" spans="1:21" x14ac:dyDescent="0.25">
      <c r="A3" s="56" t="s">
        <v>22</v>
      </c>
      <c r="B3" s="57"/>
      <c r="C3" s="57"/>
      <c r="D3" s="57"/>
      <c r="E3" s="57"/>
      <c r="F3" s="58"/>
      <c r="H3" s="52">
        <v>44316</v>
      </c>
      <c r="I3" s="52"/>
      <c r="J3" s="52"/>
      <c r="K3" s="52"/>
      <c r="M3" s="52">
        <v>44439</v>
      </c>
      <c r="N3" s="52"/>
      <c r="O3" s="52"/>
      <c r="P3" s="52"/>
      <c r="R3" s="52">
        <v>44560</v>
      </c>
      <c r="S3" s="52"/>
      <c r="T3" s="52"/>
      <c r="U3" s="52"/>
    </row>
    <row r="4" spans="1:21" x14ac:dyDescent="0.25">
      <c r="A4" s="2"/>
      <c r="B4" s="2"/>
      <c r="C4" s="2"/>
      <c r="D4" s="2"/>
      <c r="E4" s="2"/>
      <c r="F4" s="2"/>
    </row>
    <row r="5" spans="1:21" x14ac:dyDescent="0.25">
      <c r="A5" s="4" t="s">
        <v>1</v>
      </c>
      <c r="B5" s="47" t="s">
        <v>2</v>
      </c>
      <c r="C5" s="48"/>
      <c r="D5" s="4" t="s">
        <v>3</v>
      </c>
      <c r="E5" s="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122</v>
      </c>
      <c r="M5" s="9" t="s">
        <v>41</v>
      </c>
      <c r="N5" s="9" t="s">
        <v>42</v>
      </c>
      <c r="O5" s="9" t="s">
        <v>39</v>
      </c>
      <c r="P5" s="9" t="s">
        <v>122</v>
      </c>
      <c r="R5" s="9" t="s">
        <v>41</v>
      </c>
      <c r="S5" s="9" t="s">
        <v>42</v>
      </c>
      <c r="T5" s="9" t="s">
        <v>39</v>
      </c>
      <c r="U5" s="9" t="s">
        <v>122</v>
      </c>
    </row>
    <row r="6" spans="1:21" ht="114" x14ac:dyDescent="0.25">
      <c r="A6" s="15" t="s">
        <v>23</v>
      </c>
      <c r="B6" s="3">
        <v>1</v>
      </c>
      <c r="C6" s="15" t="s">
        <v>65</v>
      </c>
      <c r="D6" s="15" t="s">
        <v>49</v>
      </c>
      <c r="E6" s="15" t="s">
        <v>51</v>
      </c>
      <c r="F6" s="16">
        <v>44561</v>
      </c>
      <c r="H6" s="1"/>
      <c r="I6" s="1"/>
      <c r="J6" s="17" t="e">
        <f t="shared" ref="J6:J9" si="0">I6/H6</f>
        <v>#DIV/0!</v>
      </c>
      <c r="K6" s="30"/>
      <c r="M6" s="30"/>
      <c r="N6" s="1"/>
      <c r="O6" s="17" t="e">
        <f>N6/M6</f>
        <v>#DIV/0!</v>
      </c>
      <c r="P6" s="29"/>
      <c r="R6" s="1"/>
      <c r="S6" s="1"/>
      <c r="T6" s="17" t="e">
        <f>S6/R6</f>
        <v>#DIV/0!</v>
      </c>
      <c r="U6" s="29"/>
    </row>
    <row r="7" spans="1:21" ht="99.75" x14ac:dyDescent="0.25">
      <c r="A7" s="13" t="s">
        <v>24</v>
      </c>
      <c r="B7" s="6">
        <v>1</v>
      </c>
      <c r="C7" s="14" t="s">
        <v>66</v>
      </c>
      <c r="D7" s="14" t="s">
        <v>50</v>
      </c>
      <c r="E7" s="14" t="s">
        <v>54</v>
      </c>
      <c r="F7" s="20">
        <v>44561</v>
      </c>
      <c r="H7" s="11"/>
      <c r="I7" s="11"/>
      <c r="J7" s="17" t="e">
        <f t="shared" si="0"/>
        <v>#DIV/0!</v>
      </c>
      <c r="K7" s="29"/>
      <c r="M7" s="11"/>
      <c r="N7" s="11"/>
      <c r="O7" s="17" t="e">
        <f t="shared" ref="O7:O9" si="1">N7/M7</f>
        <v>#DIV/0!</v>
      </c>
      <c r="P7" s="29"/>
      <c r="R7" s="11"/>
      <c r="S7" s="11"/>
      <c r="T7" s="17" t="e">
        <f t="shared" ref="T7:T9" si="2">S7/R7</f>
        <v>#DIV/0!</v>
      </c>
      <c r="U7" s="29"/>
    </row>
    <row r="8" spans="1:21" ht="142.5" x14ac:dyDescent="0.25">
      <c r="A8" s="15" t="s">
        <v>25</v>
      </c>
      <c r="B8" s="3">
        <v>1</v>
      </c>
      <c r="C8" s="15" t="s">
        <v>67</v>
      </c>
      <c r="D8" s="15" t="s">
        <v>52</v>
      </c>
      <c r="E8" s="21" t="s">
        <v>54</v>
      </c>
      <c r="F8" s="16">
        <v>44561</v>
      </c>
      <c r="H8" s="1"/>
      <c r="I8" s="1"/>
      <c r="J8" s="17" t="e">
        <f t="shared" si="0"/>
        <v>#DIV/0!</v>
      </c>
      <c r="K8" s="29"/>
      <c r="M8" s="1"/>
      <c r="N8" s="1"/>
      <c r="O8" s="17" t="e">
        <f t="shared" si="1"/>
        <v>#DIV/0!</v>
      </c>
      <c r="P8" s="29"/>
      <c r="R8" s="1"/>
      <c r="S8" s="1"/>
      <c r="T8" s="17" t="e">
        <f t="shared" si="2"/>
        <v>#DIV/0!</v>
      </c>
      <c r="U8" s="29"/>
    </row>
    <row r="9" spans="1:21" ht="147" customHeight="1" x14ac:dyDescent="0.25">
      <c r="A9" s="14" t="s">
        <v>26</v>
      </c>
      <c r="B9" s="6">
        <v>1</v>
      </c>
      <c r="C9" s="14" t="s">
        <v>68</v>
      </c>
      <c r="D9" s="6" t="s">
        <v>53</v>
      </c>
      <c r="E9" s="14" t="s">
        <v>55</v>
      </c>
      <c r="F9" s="19">
        <v>44561</v>
      </c>
      <c r="H9" s="11"/>
      <c r="I9" s="11"/>
      <c r="J9" s="17" t="e">
        <f t="shared" si="0"/>
        <v>#DIV/0!</v>
      </c>
      <c r="K9" s="29"/>
      <c r="M9" s="11"/>
      <c r="N9" s="11"/>
      <c r="O9" s="17" t="e">
        <f t="shared" si="1"/>
        <v>#DIV/0!</v>
      </c>
      <c r="P9" s="29"/>
      <c r="R9" s="11"/>
      <c r="S9" s="11"/>
      <c r="T9" s="17" t="e">
        <f t="shared" si="2"/>
        <v>#DIV/0!</v>
      </c>
      <c r="U9" s="29"/>
    </row>
  </sheetData>
  <mergeCells count="9">
    <mergeCell ref="M2:P2"/>
    <mergeCell ref="M3:P3"/>
    <mergeCell ref="R2:U2"/>
    <mergeCell ref="R3:U3"/>
    <mergeCell ref="B5:C5"/>
    <mergeCell ref="A2:F2"/>
    <mergeCell ref="A3:F3"/>
    <mergeCell ref="H2:K2"/>
    <mergeCell ref="H3:K3"/>
  </mergeCells>
  <conditionalFormatting sqref="I6 N6 S6">
    <cfRule type="cellIs" dxfId="64" priority="23" operator="greaterThan">
      <formula>60</formula>
    </cfRule>
  </conditionalFormatting>
  <conditionalFormatting sqref="J6:J9">
    <cfRule type="cellIs" dxfId="63" priority="228" operator="between">
      <formula>0.8</formula>
      <formula>1</formula>
    </cfRule>
    <cfRule type="cellIs" dxfId="62" priority="229" operator="between">
      <formula>0.6</formula>
      <formula>0.79</formula>
    </cfRule>
    <cfRule type="cellIs" dxfId="61" priority="230" operator="between">
      <formula>0</formula>
      <formula>0.59</formula>
    </cfRule>
    <cfRule type="top10" priority="231" rank="10"/>
    <cfRule type="cellIs" dxfId="60" priority="232" operator="greaterThan">
      <formula>0.6</formula>
    </cfRule>
    <cfRule type="cellIs" dxfId="59" priority="233" operator="greaterThan">
      <formula>0.79</formula>
    </cfRule>
    <cfRule type="cellIs" dxfId="58" priority="234" operator="greaterThan">
      <formula>0.8</formula>
    </cfRule>
    <cfRule type="cellIs" dxfId="57" priority="235" operator="lessThan">
      <formula>0.6</formula>
    </cfRule>
    <cfRule type="colorScale" priority="23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3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9">
    <cfRule type="cellIs" dxfId="56" priority="238" operator="between">
      <formula>0.8</formula>
      <formula>1</formula>
    </cfRule>
    <cfRule type="cellIs" dxfId="55" priority="239" operator="between">
      <formula>0.6</formula>
      <formula>0.79</formula>
    </cfRule>
    <cfRule type="cellIs" dxfId="54" priority="240" operator="between">
      <formula>0</formula>
      <formula>0.59</formula>
    </cfRule>
    <cfRule type="top10" priority="241" rank="10"/>
    <cfRule type="cellIs" dxfId="53" priority="242" operator="greaterThan">
      <formula>0.6</formula>
    </cfRule>
    <cfRule type="cellIs" dxfId="52" priority="243" operator="greaterThan">
      <formula>0.79</formula>
    </cfRule>
    <cfRule type="cellIs" dxfId="51" priority="244" operator="greaterThan">
      <formula>0.8</formula>
    </cfRule>
    <cfRule type="cellIs" dxfId="50" priority="245" operator="lessThan">
      <formula>0.6</formula>
    </cfRule>
    <cfRule type="colorScale" priority="24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4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9">
    <cfRule type="cellIs" dxfId="49" priority="248" operator="between">
      <formula>0.8</formula>
      <formula>1</formula>
    </cfRule>
    <cfRule type="cellIs" dxfId="48" priority="249" operator="between">
      <formula>0.6</formula>
      <formula>0.79</formula>
    </cfRule>
    <cfRule type="cellIs" dxfId="47" priority="250" operator="between">
      <formula>0</formula>
      <formula>0.59</formula>
    </cfRule>
    <cfRule type="top10" priority="251" rank="10"/>
    <cfRule type="cellIs" dxfId="46" priority="252" operator="greaterThan">
      <formula>0.6</formula>
    </cfRule>
    <cfRule type="cellIs" dxfId="45" priority="253" operator="greaterThan">
      <formula>0.79</formula>
    </cfRule>
    <cfRule type="cellIs" dxfId="44" priority="254" operator="greaterThan">
      <formula>0.8</formula>
    </cfRule>
    <cfRule type="cellIs" dxfId="43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showGridLines="0" zoomScale="60" zoomScaleNormal="60" workbookViewId="0">
      <selection activeCell="F26" sqref="F26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37.85546875" customWidth="1"/>
    <col min="4" max="4" width="17.5703125" bestFit="1" customWidth="1"/>
    <col min="5" max="5" width="16.140625" customWidth="1"/>
    <col min="6" max="6" width="21.28515625" bestFit="1" customWidth="1"/>
    <col min="7" max="7" width="5.7109375" customWidth="1"/>
    <col min="8" max="8" width="14.140625" bestFit="1" customWidth="1"/>
    <col min="9" max="9" width="16.140625" bestFit="1" customWidth="1"/>
    <col min="10" max="10" width="14.7109375" bestFit="1" customWidth="1"/>
    <col min="11" max="11" width="14.7109375" customWidth="1"/>
    <col min="12" max="12" width="5.7109375" customWidth="1"/>
    <col min="13" max="13" width="14.140625" bestFit="1" customWidth="1"/>
    <col min="14" max="14" width="16.140625" bestFit="1" customWidth="1"/>
    <col min="15" max="15" width="14.7109375" bestFit="1" customWidth="1"/>
    <col min="16" max="16" width="14.7109375" customWidth="1"/>
    <col min="17" max="17" width="5.7109375" customWidth="1"/>
    <col min="18" max="18" width="14.140625" bestFit="1" customWidth="1"/>
    <col min="19" max="19" width="16.140625" bestFit="1" customWidth="1"/>
    <col min="20" max="21" width="14.7109375" bestFit="1" customWidth="1"/>
  </cols>
  <sheetData>
    <row r="2" spans="1:21" x14ac:dyDescent="0.25">
      <c r="A2" s="53" t="s">
        <v>119</v>
      </c>
      <c r="B2" s="54"/>
      <c r="C2" s="54"/>
      <c r="D2" s="54"/>
      <c r="E2" s="54"/>
      <c r="F2" s="55"/>
      <c r="H2" s="51" t="s">
        <v>38</v>
      </c>
      <c r="I2" s="51"/>
      <c r="J2" s="51"/>
      <c r="K2" s="51"/>
      <c r="M2" s="51" t="s">
        <v>38</v>
      </c>
      <c r="N2" s="51"/>
      <c r="O2" s="51"/>
      <c r="P2" s="51"/>
      <c r="R2" s="51" t="s">
        <v>38</v>
      </c>
      <c r="S2" s="51"/>
      <c r="T2" s="51"/>
      <c r="U2" s="51"/>
    </row>
    <row r="3" spans="1:21" x14ac:dyDescent="0.25">
      <c r="A3" s="56" t="s">
        <v>27</v>
      </c>
      <c r="B3" s="57"/>
      <c r="C3" s="57"/>
      <c r="D3" s="57"/>
      <c r="E3" s="57"/>
      <c r="F3" s="58"/>
      <c r="H3" s="52">
        <v>44316</v>
      </c>
      <c r="I3" s="52"/>
      <c r="J3" s="52"/>
      <c r="K3" s="52"/>
      <c r="M3" s="52">
        <v>44439</v>
      </c>
      <c r="N3" s="52"/>
      <c r="O3" s="52"/>
      <c r="P3" s="52"/>
      <c r="R3" s="52">
        <v>44560</v>
      </c>
      <c r="S3" s="52"/>
      <c r="T3" s="52"/>
      <c r="U3" s="52"/>
    </row>
    <row r="4" spans="1:21" x14ac:dyDescent="0.25">
      <c r="A4" s="2"/>
      <c r="B4" s="2"/>
      <c r="C4" s="2"/>
      <c r="D4" s="2"/>
      <c r="E4" s="2"/>
      <c r="F4" s="2"/>
    </row>
    <row r="5" spans="1:21" x14ac:dyDescent="0.25">
      <c r="A5" s="4" t="s">
        <v>1</v>
      </c>
      <c r="B5" s="47" t="s">
        <v>2</v>
      </c>
      <c r="C5" s="48"/>
      <c r="D5" s="4" t="s">
        <v>3</v>
      </c>
      <c r="E5" s="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122</v>
      </c>
      <c r="M5" s="9" t="s">
        <v>41</v>
      </c>
      <c r="N5" s="9" t="s">
        <v>42</v>
      </c>
      <c r="O5" s="9" t="s">
        <v>39</v>
      </c>
      <c r="P5" s="9" t="s">
        <v>122</v>
      </c>
      <c r="R5" s="9" t="s">
        <v>41</v>
      </c>
      <c r="S5" s="9" t="s">
        <v>42</v>
      </c>
      <c r="T5" s="9" t="s">
        <v>39</v>
      </c>
      <c r="U5" s="9" t="s">
        <v>122</v>
      </c>
    </row>
    <row r="6" spans="1:21" ht="157.5" x14ac:dyDescent="0.25">
      <c r="A6" s="73" t="s">
        <v>111</v>
      </c>
      <c r="B6" s="3">
        <v>1</v>
      </c>
      <c r="C6" s="28" t="s">
        <v>84</v>
      </c>
      <c r="D6" s="15" t="s">
        <v>127</v>
      </c>
      <c r="E6" s="15" t="s">
        <v>110</v>
      </c>
      <c r="F6" s="16">
        <v>44561</v>
      </c>
      <c r="H6" s="1"/>
      <c r="I6" s="1"/>
      <c r="J6" s="17" t="e">
        <f t="shared" ref="J6:J17" si="0">I6/H6</f>
        <v>#DIV/0!</v>
      </c>
      <c r="K6" s="29"/>
      <c r="M6" s="1"/>
      <c r="N6" s="1"/>
      <c r="O6" s="33" t="e">
        <f t="shared" ref="O6:O17" si="1">N6/M6</f>
        <v>#DIV/0!</v>
      </c>
      <c r="P6" s="32"/>
      <c r="R6" s="1"/>
      <c r="S6" s="1"/>
      <c r="T6" s="17" t="e">
        <f t="shared" ref="T6:T17" si="2">S6/R6</f>
        <v>#DIV/0!</v>
      </c>
      <c r="U6" s="32"/>
    </row>
    <row r="7" spans="1:21" ht="100.5" x14ac:dyDescent="0.25">
      <c r="A7" s="74"/>
      <c r="B7" s="3">
        <v>2</v>
      </c>
      <c r="C7" s="28" t="s">
        <v>85</v>
      </c>
      <c r="D7" s="3" t="s">
        <v>128</v>
      </c>
      <c r="E7" s="15" t="s">
        <v>110</v>
      </c>
      <c r="F7" s="16">
        <v>44561</v>
      </c>
      <c r="H7" s="1"/>
      <c r="I7" s="1"/>
      <c r="J7" s="17" t="e">
        <f t="shared" si="0"/>
        <v>#DIV/0!</v>
      </c>
      <c r="K7" s="31"/>
      <c r="M7" s="1"/>
      <c r="N7" s="1"/>
      <c r="O7" s="17" t="e">
        <f t="shared" si="1"/>
        <v>#DIV/0!</v>
      </c>
      <c r="P7" s="32"/>
      <c r="R7" s="1"/>
      <c r="S7" s="1"/>
      <c r="T7" s="17" t="e">
        <f t="shared" si="2"/>
        <v>#DIV/0!</v>
      </c>
      <c r="U7" s="32"/>
    </row>
    <row r="8" spans="1:21" ht="85.5" x14ac:dyDescent="0.25">
      <c r="A8" s="75"/>
      <c r="B8" s="3">
        <v>3</v>
      </c>
      <c r="C8" s="15" t="s">
        <v>86</v>
      </c>
      <c r="D8" s="15" t="s">
        <v>112</v>
      </c>
      <c r="E8" s="15" t="s">
        <v>110</v>
      </c>
      <c r="F8" s="16">
        <v>44561</v>
      </c>
      <c r="H8" s="1"/>
      <c r="I8" s="1"/>
      <c r="J8" s="17" t="e">
        <f t="shared" si="0"/>
        <v>#DIV/0!</v>
      </c>
      <c r="K8" s="29"/>
      <c r="M8" s="1"/>
      <c r="N8" s="1"/>
      <c r="O8" s="17" t="e">
        <f t="shared" si="1"/>
        <v>#DIV/0!</v>
      </c>
      <c r="P8" s="32"/>
      <c r="R8" s="1"/>
      <c r="S8" s="1"/>
      <c r="T8" s="17" t="e">
        <f t="shared" si="2"/>
        <v>#DIV/0!</v>
      </c>
      <c r="U8" s="32"/>
    </row>
    <row r="9" spans="1:21" ht="189.75" customHeight="1" x14ac:dyDescent="0.25">
      <c r="A9" s="49" t="s">
        <v>28</v>
      </c>
      <c r="B9" s="6">
        <v>1</v>
      </c>
      <c r="C9" s="14" t="s">
        <v>87</v>
      </c>
      <c r="D9" s="14"/>
      <c r="E9" s="7"/>
      <c r="F9" s="7"/>
      <c r="H9" s="11"/>
      <c r="I9" s="11"/>
      <c r="J9" s="17" t="e">
        <f t="shared" si="0"/>
        <v>#DIV/0!</v>
      </c>
      <c r="K9" s="29"/>
      <c r="M9" s="11"/>
      <c r="N9" s="11"/>
      <c r="O9" s="17" t="e">
        <f t="shared" si="1"/>
        <v>#DIV/0!</v>
      </c>
      <c r="P9" s="29"/>
      <c r="R9" s="11"/>
      <c r="S9" s="11"/>
      <c r="T9" s="17" t="e">
        <f t="shared" si="2"/>
        <v>#DIV/0!</v>
      </c>
      <c r="U9" s="29"/>
    </row>
    <row r="10" spans="1:21" ht="85.5" x14ac:dyDescent="0.25">
      <c r="A10" s="69"/>
      <c r="B10" s="6">
        <v>2</v>
      </c>
      <c r="C10" s="14" t="s">
        <v>88</v>
      </c>
      <c r="D10" s="7"/>
      <c r="E10" s="7"/>
      <c r="F10" s="7"/>
      <c r="H10" s="11"/>
      <c r="I10" s="11"/>
      <c r="J10" s="17" t="e">
        <f t="shared" si="0"/>
        <v>#DIV/0!</v>
      </c>
      <c r="K10" s="29"/>
      <c r="M10" s="11"/>
      <c r="N10" s="11"/>
      <c r="O10" s="17" t="e">
        <f t="shared" si="1"/>
        <v>#DIV/0!</v>
      </c>
      <c r="P10" s="29"/>
      <c r="R10" s="11"/>
      <c r="S10" s="11"/>
      <c r="T10" s="17" t="e">
        <f t="shared" si="2"/>
        <v>#DIV/0!</v>
      </c>
      <c r="U10" s="29"/>
    </row>
    <row r="11" spans="1:21" ht="114" x14ac:dyDescent="0.25">
      <c r="A11" s="69"/>
      <c r="B11" s="6">
        <v>3</v>
      </c>
      <c r="C11" s="14" t="s">
        <v>89</v>
      </c>
      <c r="D11" s="7"/>
      <c r="E11" s="7"/>
      <c r="F11" s="7"/>
      <c r="H11" s="11"/>
      <c r="I11" s="11"/>
      <c r="J11" s="17" t="e">
        <f t="shared" si="0"/>
        <v>#DIV/0!</v>
      </c>
      <c r="K11" s="29"/>
      <c r="M11" s="11"/>
      <c r="N11" s="11"/>
      <c r="O11" s="17" t="e">
        <f t="shared" si="1"/>
        <v>#DIV/0!</v>
      </c>
      <c r="P11" s="29"/>
      <c r="R11" s="11"/>
      <c r="S11" s="11"/>
      <c r="T11" s="17" t="e">
        <f t="shared" si="2"/>
        <v>#DIV/0!</v>
      </c>
      <c r="U11" s="29"/>
    </row>
    <row r="12" spans="1:21" ht="57" x14ac:dyDescent="0.25">
      <c r="A12" s="69"/>
      <c r="B12" s="6">
        <v>4</v>
      </c>
      <c r="C12" s="14" t="s">
        <v>90</v>
      </c>
      <c r="D12" s="7"/>
      <c r="E12" s="7"/>
      <c r="F12" s="7"/>
      <c r="H12" s="11"/>
      <c r="I12" s="11"/>
      <c r="J12" s="17" t="e">
        <f t="shared" si="0"/>
        <v>#DIV/0!</v>
      </c>
      <c r="K12" s="29"/>
      <c r="M12" s="11"/>
      <c r="N12" s="11"/>
      <c r="O12" s="17" t="e">
        <f t="shared" si="1"/>
        <v>#DIV/0!</v>
      </c>
      <c r="P12" s="29"/>
      <c r="R12" s="11"/>
      <c r="S12" s="11"/>
      <c r="T12" s="17" t="e">
        <f t="shared" si="2"/>
        <v>#DIV/0!</v>
      </c>
      <c r="U12" s="29"/>
    </row>
    <row r="13" spans="1:21" ht="268.5" customHeight="1" x14ac:dyDescent="0.25">
      <c r="A13" s="70"/>
      <c r="B13" s="6">
        <v>5</v>
      </c>
      <c r="C13" s="14" t="s">
        <v>91</v>
      </c>
      <c r="D13" s="7"/>
      <c r="E13" s="7"/>
      <c r="F13" s="7"/>
      <c r="H13" s="11"/>
      <c r="I13" s="11"/>
      <c r="J13" s="17" t="e">
        <f t="shared" si="0"/>
        <v>#DIV/0!</v>
      </c>
      <c r="K13" s="29"/>
      <c r="M13" s="11"/>
      <c r="N13" s="11"/>
      <c r="O13" s="17" t="e">
        <f t="shared" si="1"/>
        <v>#DIV/0!</v>
      </c>
      <c r="P13" s="29"/>
      <c r="R13" s="11"/>
      <c r="S13" s="11"/>
      <c r="T13" s="17" t="e">
        <f t="shared" si="2"/>
        <v>#DIV/0!</v>
      </c>
      <c r="U13" s="29"/>
    </row>
    <row r="14" spans="1:21" ht="57" x14ac:dyDescent="0.25">
      <c r="A14" s="71" t="s">
        <v>29</v>
      </c>
      <c r="B14" s="3">
        <v>1</v>
      </c>
      <c r="C14" s="15" t="s">
        <v>113</v>
      </c>
      <c r="D14" s="3" t="s">
        <v>107</v>
      </c>
      <c r="E14" s="15" t="s">
        <v>106</v>
      </c>
      <c r="F14" s="16">
        <v>44377</v>
      </c>
      <c r="H14" s="1"/>
      <c r="I14" s="1"/>
      <c r="J14" s="17" t="e">
        <f t="shared" si="0"/>
        <v>#DIV/0!</v>
      </c>
      <c r="K14" s="29"/>
      <c r="M14" s="1"/>
      <c r="N14" s="1"/>
      <c r="O14" s="17" t="e">
        <f t="shared" si="1"/>
        <v>#DIV/0!</v>
      </c>
      <c r="P14" s="32"/>
      <c r="R14" s="1"/>
      <c r="S14" s="1"/>
      <c r="T14" s="17" t="e">
        <f t="shared" si="2"/>
        <v>#DIV/0!</v>
      </c>
      <c r="U14" s="32"/>
    </row>
    <row r="15" spans="1:21" ht="114" x14ac:dyDescent="0.25">
      <c r="A15" s="72"/>
      <c r="B15" s="3">
        <v>2</v>
      </c>
      <c r="C15" s="15" t="s">
        <v>108</v>
      </c>
      <c r="D15" s="15" t="s">
        <v>109</v>
      </c>
      <c r="E15" s="15" t="s">
        <v>106</v>
      </c>
      <c r="F15" s="16">
        <v>44561</v>
      </c>
      <c r="H15" s="1"/>
      <c r="I15" s="1"/>
      <c r="J15" s="17" t="e">
        <f t="shared" si="0"/>
        <v>#DIV/0!</v>
      </c>
      <c r="K15" s="30"/>
      <c r="M15" s="1"/>
      <c r="N15" s="1"/>
      <c r="O15" s="17" t="e">
        <f t="shared" si="1"/>
        <v>#DIV/0!</v>
      </c>
      <c r="P15" s="30"/>
      <c r="R15" s="1"/>
      <c r="S15" s="1"/>
      <c r="T15" s="17" t="e">
        <f t="shared" si="2"/>
        <v>#DIV/0!</v>
      </c>
      <c r="U15" s="32"/>
    </row>
    <row r="16" spans="1:21" ht="128.25" x14ac:dyDescent="0.25">
      <c r="A16" s="14" t="s">
        <v>30</v>
      </c>
      <c r="B16" s="6">
        <v>1</v>
      </c>
      <c r="C16" s="14" t="s">
        <v>129</v>
      </c>
      <c r="D16" s="14" t="s">
        <v>118</v>
      </c>
      <c r="E16" s="14" t="s">
        <v>116</v>
      </c>
      <c r="F16" s="19">
        <v>44561</v>
      </c>
      <c r="H16" s="11"/>
      <c r="I16" s="11"/>
      <c r="J16" s="17" t="e">
        <f t="shared" si="0"/>
        <v>#DIV/0!</v>
      </c>
      <c r="K16" s="30"/>
      <c r="M16" s="11"/>
      <c r="N16" s="11"/>
      <c r="O16" s="17" t="e">
        <f t="shared" si="1"/>
        <v>#DIV/0!</v>
      </c>
      <c r="P16" s="30"/>
      <c r="R16" s="11"/>
      <c r="S16" s="11"/>
      <c r="T16" s="17" t="e">
        <f t="shared" si="2"/>
        <v>#DIV/0!</v>
      </c>
      <c r="U16" s="30"/>
    </row>
    <row r="17" spans="1:21" ht="42.75" customHeight="1" x14ac:dyDescent="0.25">
      <c r="A17" s="15" t="s">
        <v>31</v>
      </c>
      <c r="B17" s="3">
        <v>1</v>
      </c>
      <c r="C17" s="15" t="s">
        <v>117</v>
      </c>
      <c r="D17" s="15" t="s">
        <v>114</v>
      </c>
      <c r="E17" s="15" t="s">
        <v>115</v>
      </c>
      <c r="F17" s="16">
        <v>44561</v>
      </c>
      <c r="H17" s="1"/>
      <c r="I17" s="1"/>
      <c r="J17" s="17" t="e">
        <f t="shared" si="0"/>
        <v>#DIV/0!</v>
      </c>
      <c r="K17" s="30"/>
      <c r="M17" s="1"/>
      <c r="N17" s="1"/>
      <c r="O17" s="17" t="e">
        <f t="shared" si="1"/>
        <v>#DIV/0!</v>
      </c>
      <c r="P17" s="30"/>
      <c r="R17" s="1"/>
      <c r="S17" s="1"/>
      <c r="T17" s="17" t="e">
        <f t="shared" si="2"/>
        <v>#DIV/0!</v>
      </c>
      <c r="U17" s="29"/>
    </row>
  </sheetData>
  <mergeCells count="12">
    <mergeCell ref="H2:K2"/>
    <mergeCell ref="H3:K3"/>
    <mergeCell ref="M2:P2"/>
    <mergeCell ref="M3:P3"/>
    <mergeCell ref="R2:U2"/>
    <mergeCell ref="R3:U3"/>
    <mergeCell ref="A2:F2"/>
    <mergeCell ref="A3:F3"/>
    <mergeCell ref="B5:C5"/>
    <mergeCell ref="A9:A13"/>
    <mergeCell ref="A14:A15"/>
    <mergeCell ref="A6:A8"/>
  </mergeCells>
  <conditionalFormatting sqref="J6:J17">
    <cfRule type="cellIs" dxfId="42" priority="146" operator="between">
      <formula>0.8</formula>
      <formula>1</formula>
    </cfRule>
    <cfRule type="cellIs" dxfId="41" priority="147" operator="between">
      <formula>0.6</formula>
      <formula>0.79</formula>
    </cfRule>
    <cfRule type="cellIs" dxfId="40" priority="148" operator="between">
      <formula>0</formula>
      <formula>0.59</formula>
    </cfRule>
    <cfRule type="top10" priority="149" rank="10"/>
    <cfRule type="cellIs" dxfId="39" priority="150" operator="greaterThan">
      <formula>0.6</formula>
    </cfRule>
    <cfRule type="cellIs" dxfId="38" priority="151" operator="greaterThan">
      <formula>0.79</formula>
    </cfRule>
    <cfRule type="cellIs" dxfId="37" priority="152" operator="greaterThan">
      <formula>0.8</formula>
    </cfRule>
    <cfRule type="cellIs" dxfId="36" priority="153" operator="lessThan">
      <formula>0.6</formula>
    </cfRule>
    <cfRule type="colorScale" priority="15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5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7">
    <cfRule type="cellIs" dxfId="35" priority="166" operator="between">
      <formula>0.8</formula>
      <formula>1</formula>
    </cfRule>
    <cfRule type="cellIs" dxfId="34" priority="167" operator="between">
      <formula>0.6</formula>
      <formula>0.79</formula>
    </cfRule>
    <cfRule type="cellIs" dxfId="33" priority="168" operator="between">
      <formula>0</formula>
      <formula>0.59</formula>
    </cfRule>
    <cfRule type="top10" priority="169" rank="10"/>
    <cfRule type="cellIs" dxfId="32" priority="170" operator="greaterThan">
      <formula>0.6</formula>
    </cfRule>
    <cfRule type="cellIs" dxfId="31" priority="171" operator="greaterThan">
      <formula>0.79</formula>
    </cfRule>
    <cfRule type="cellIs" dxfId="30" priority="172" operator="greaterThan">
      <formula>0.8</formula>
    </cfRule>
    <cfRule type="cellIs" dxfId="29" priority="173" operator="lessThan">
      <formula>0.6</formula>
    </cfRule>
    <cfRule type="colorScale" priority="17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7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7">
    <cfRule type="cellIs" dxfId="28" priority="186" operator="between">
      <formula>0.8</formula>
      <formula>1</formula>
    </cfRule>
    <cfRule type="cellIs" dxfId="27" priority="187" operator="between">
      <formula>0.6</formula>
      <formula>0.79</formula>
    </cfRule>
    <cfRule type="cellIs" dxfId="26" priority="188" operator="between">
      <formula>0</formula>
      <formula>0.59</formula>
    </cfRule>
    <cfRule type="top10" priority="189" rank="10"/>
    <cfRule type="cellIs" dxfId="25" priority="190" operator="greaterThan">
      <formula>0.6</formula>
    </cfRule>
    <cfRule type="cellIs" dxfId="24" priority="191" operator="greaterThan">
      <formula>0.79</formula>
    </cfRule>
    <cfRule type="cellIs" dxfId="23" priority="192" operator="greaterThan">
      <formula>0.8</formula>
    </cfRule>
    <cfRule type="cellIs" dxfId="22" priority="193" operator="lessThan">
      <formula>0.6</formula>
    </cfRule>
    <cfRule type="colorScale" priority="19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9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"/>
  <sheetViews>
    <sheetView showGridLines="0" zoomScale="90" zoomScaleNormal="90" workbookViewId="0">
      <selection activeCell="S6" sqref="S6"/>
    </sheetView>
  </sheetViews>
  <sheetFormatPr baseColWidth="10" defaultRowHeight="15" x14ac:dyDescent="0.25"/>
  <cols>
    <col min="1" max="1" width="30.7109375" bestFit="1" customWidth="1"/>
    <col min="2" max="2" width="5.140625" customWidth="1"/>
    <col min="3" max="3" width="35.28515625" customWidth="1"/>
    <col min="4" max="4" width="15.5703125" bestFit="1" customWidth="1"/>
    <col min="5" max="5" width="13.85546875" bestFit="1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2.5703125" bestFit="1" customWidth="1"/>
    <col min="11" max="11" width="12.5703125" customWidth="1"/>
    <col min="12" max="12" width="5.71093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8" width="14.140625" bestFit="1" customWidth="1"/>
    <col min="19" max="19" width="13.7109375" bestFit="1" customWidth="1"/>
    <col min="20" max="20" width="12.5703125" bestFit="1" customWidth="1"/>
    <col min="21" max="21" width="12.7109375" bestFit="1" customWidth="1"/>
  </cols>
  <sheetData>
    <row r="2" spans="1:21" x14ac:dyDescent="0.25">
      <c r="A2" s="53" t="s">
        <v>119</v>
      </c>
      <c r="B2" s="54"/>
      <c r="C2" s="54"/>
      <c r="D2" s="54"/>
      <c r="E2" s="54"/>
      <c r="F2" s="55"/>
      <c r="G2" s="37"/>
      <c r="H2" s="51" t="s">
        <v>38</v>
      </c>
      <c r="I2" s="51"/>
      <c r="J2" s="51"/>
      <c r="K2" s="51"/>
      <c r="L2" s="37"/>
      <c r="M2" s="51" t="s">
        <v>38</v>
      </c>
      <c r="N2" s="51"/>
      <c r="O2" s="51"/>
      <c r="P2" s="51"/>
      <c r="Q2" s="37"/>
      <c r="R2" s="51" t="s">
        <v>38</v>
      </c>
      <c r="S2" s="51"/>
      <c r="T2" s="51"/>
      <c r="U2" s="51"/>
    </row>
    <row r="3" spans="1:21" x14ac:dyDescent="0.25">
      <c r="A3" s="56" t="s">
        <v>32</v>
      </c>
      <c r="B3" s="57"/>
      <c r="C3" s="57"/>
      <c r="D3" s="57"/>
      <c r="E3" s="57"/>
      <c r="F3" s="58"/>
      <c r="G3" s="38"/>
      <c r="H3" s="52">
        <v>44316</v>
      </c>
      <c r="I3" s="52"/>
      <c r="J3" s="52"/>
      <c r="K3" s="52"/>
      <c r="L3" s="38"/>
      <c r="M3" s="52">
        <v>44439</v>
      </c>
      <c r="N3" s="52"/>
      <c r="O3" s="52"/>
      <c r="P3" s="52"/>
      <c r="Q3" s="38"/>
      <c r="R3" s="52">
        <v>44561</v>
      </c>
      <c r="S3" s="52"/>
      <c r="T3" s="52"/>
      <c r="U3" s="52"/>
    </row>
    <row r="4" spans="1:21" x14ac:dyDescent="0.25">
      <c r="A4" s="39"/>
      <c r="B4" s="40"/>
      <c r="C4" s="40"/>
      <c r="D4" s="40"/>
      <c r="E4" s="40"/>
      <c r="F4" s="40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41"/>
    </row>
    <row r="5" spans="1:21" x14ac:dyDescent="0.25">
      <c r="A5" s="35" t="s">
        <v>1</v>
      </c>
      <c r="B5" s="47" t="s">
        <v>2</v>
      </c>
      <c r="C5" s="48"/>
      <c r="D5" s="35" t="s">
        <v>3</v>
      </c>
      <c r="E5" s="35" t="s">
        <v>4</v>
      </c>
      <c r="F5" s="5" t="s">
        <v>5</v>
      </c>
      <c r="G5" s="38"/>
      <c r="H5" s="9" t="s">
        <v>41</v>
      </c>
      <c r="I5" s="9" t="s">
        <v>42</v>
      </c>
      <c r="J5" s="9" t="s">
        <v>39</v>
      </c>
      <c r="K5" s="9" t="s">
        <v>122</v>
      </c>
      <c r="L5" s="38"/>
      <c r="M5" s="9" t="s">
        <v>41</v>
      </c>
      <c r="N5" s="9" t="s">
        <v>42</v>
      </c>
      <c r="O5" s="9" t="s">
        <v>39</v>
      </c>
      <c r="P5" s="9" t="s">
        <v>122</v>
      </c>
      <c r="Q5" s="38"/>
      <c r="R5" s="9" t="s">
        <v>41</v>
      </c>
      <c r="S5" s="9" t="s">
        <v>42</v>
      </c>
      <c r="T5" s="9" t="s">
        <v>39</v>
      </c>
      <c r="U5" s="9" t="s">
        <v>122</v>
      </c>
    </row>
    <row r="6" spans="1:21" ht="185.25" x14ac:dyDescent="0.25">
      <c r="A6" s="15" t="s">
        <v>33</v>
      </c>
      <c r="B6" s="3">
        <v>1</v>
      </c>
      <c r="C6" s="15" t="s">
        <v>82</v>
      </c>
      <c r="D6" s="15" t="s">
        <v>83</v>
      </c>
      <c r="E6" s="15" t="s">
        <v>55</v>
      </c>
      <c r="F6" s="3" t="s">
        <v>131</v>
      </c>
      <c r="G6" s="38"/>
      <c r="H6" s="1"/>
      <c r="I6" s="1"/>
      <c r="J6" s="17" t="e">
        <f>I6/H6</f>
        <v>#DIV/0!</v>
      </c>
      <c r="K6" s="29"/>
      <c r="L6" s="38"/>
      <c r="M6" s="1"/>
      <c r="N6" s="1"/>
      <c r="O6" s="17" t="e">
        <f>N6/M6</f>
        <v>#DIV/0!</v>
      </c>
      <c r="P6" s="29"/>
      <c r="Q6" s="38"/>
      <c r="R6" s="1"/>
      <c r="S6" s="1"/>
      <c r="T6" s="17" t="e">
        <f>S6/R6</f>
        <v>#DIV/0!</v>
      </c>
      <c r="U6" s="29"/>
    </row>
    <row r="7" spans="1:21" ht="228.75" x14ac:dyDescent="0.25">
      <c r="A7" s="34" t="s">
        <v>34</v>
      </c>
      <c r="B7" s="6">
        <v>1</v>
      </c>
      <c r="C7" s="27" t="s">
        <v>95</v>
      </c>
      <c r="D7" s="14" t="s">
        <v>96</v>
      </c>
      <c r="E7" s="14" t="s">
        <v>55</v>
      </c>
      <c r="F7" s="6" t="s">
        <v>131</v>
      </c>
      <c r="G7" s="38"/>
      <c r="H7" s="11"/>
      <c r="I7" s="11"/>
      <c r="J7" s="17" t="e">
        <f t="shared" ref="J7:J10" si="0">I7/H7</f>
        <v>#DIV/0!</v>
      </c>
      <c r="K7" s="29"/>
      <c r="L7" s="38"/>
      <c r="M7" s="11"/>
      <c r="N7" s="11"/>
      <c r="O7" s="17" t="e">
        <f t="shared" ref="O7:O10" si="1">N7/M7</f>
        <v>#DIV/0!</v>
      </c>
      <c r="P7" s="29"/>
      <c r="Q7" s="38"/>
      <c r="R7" s="11"/>
      <c r="S7" s="11"/>
      <c r="T7" s="17" t="e">
        <f t="shared" ref="T7:T10" si="2">S7/R7</f>
        <v>#DIV/0!</v>
      </c>
      <c r="U7" s="29"/>
    </row>
    <row r="8" spans="1:21" ht="71.25" x14ac:dyDescent="0.25">
      <c r="A8" s="36" t="s">
        <v>35</v>
      </c>
      <c r="B8" s="3">
        <v>1</v>
      </c>
      <c r="C8" s="15" t="s">
        <v>98</v>
      </c>
      <c r="D8" s="15" t="s">
        <v>97</v>
      </c>
      <c r="E8" s="15" t="s">
        <v>55</v>
      </c>
      <c r="F8" s="16">
        <v>44286</v>
      </c>
      <c r="G8" s="38"/>
      <c r="H8" s="1"/>
      <c r="I8" s="1"/>
      <c r="J8" s="17" t="e">
        <f t="shared" si="0"/>
        <v>#DIV/0!</v>
      </c>
      <c r="K8" s="29"/>
      <c r="L8" s="38"/>
      <c r="M8" s="1"/>
      <c r="N8" s="1"/>
      <c r="O8" s="17" t="e">
        <f t="shared" si="1"/>
        <v>#DIV/0!</v>
      </c>
      <c r="P8" s="29"/>
      <c r="Q8" s="38"/>
      <c r="R8" s="1"/>
      <c r="S8" s="1"/>
      <c r="T8" s="17" t="e">
        <f t="shared" si="2"/>
        <v>#DIV/0!</v>
      </c>
      <c r="U8" s="29"/>
    </row>
    <row r="9" spans="1:21" ht="99.75" x14ac:dyDescent="0.25">
      <c r="A9" s="34" t="s">
        <v>36</v>
      </c>
      <c r="B9" s="6">
        <v>1</v>
      </c>
      <c r="C9" s="14" t="s">
        <v>101</v>
      </c>
      <c r="D9" s="14" t="s">
        <v>102</v>
      </c>
      <c r="E9" s="14" t="s">
        <v>55</v>
      </c>
      <c r="F9" s="19">
        <v>44286</v>
      </c>
      <c r="G9" s="38"/>
      <c r="H9" s="11"/>
      <c r="I9" s="11"/>
      <c r="J9" s="17" t="e">
        <f t="shared" si="0"/>
        <v>#DIV/0!</v>
      </c>
      <c r="K9" s="29"/>
      <c r="L9" s="38"/>
      <c r="M9" s="11"/>
      <c r="N9" s="11"/>
      <c r="O9" s="17" t="e">
        <f t="shared" si="1"/>
        <v>#DIV/0!</v>
      </c>
      <c r="P9" s="29"/>
      <c r="Q9" s="38"/>
      <c r="R9" s="11"/>
      <c r="S9" s="11"/>
      <c r="T9" s="17" t="e">
        <f t="shared" si="2"/>
        <v>#DIV/0!</v>
      </c>
      <c r="U9" s="29"/>
    </row>
    <row r="10" spans="1:21" ht="28.5" customHeight="1" x14ac:dyDescent="0.25">
      <c r="A10" s="15" t="s">
        <v>37</v>
      </c>
      <c r="B10" s="3">
        <v>1</v>
      </c>
      <c r="C10" s="15" t="s">
        <v>130</v>
      </c>
      <c r="D10" s="3" t="s">
        <v>100</v>
      </c>
      <c r="E10" s="15" t="s">
        <v>55</v>
      </c>
      <c r="F10" s="16">
        <v>44561</v>
      </c>
      <c r="G10" s="42"/>
      <c r="H10" s="1"/>
      <c r="I10" s="1"/>
      <c r="J10" s="17" t="e">
        <f t="shared" si="0"/>
        <v>#DIV/0!</v>
      </c>
      <c r="K10" s="29"/>
      <c r="L10" s="42"/>
      <c r="M10" s="1"/>
      <c r="N10" s="1"/>
      <c r="O10" s="17" t="e">
        <f t="shared" si="1"/>
        <v>#DIV/0!</v>
      </c>
      <c r="P10" s="29"/>
      <c r="Q10" s="42"/>
      <c r="R10" s="1"/>
      <c r="S10" s="1"/>
      <c r="T10" s="17" t="e">
        <f t="shared" si="2"/>
        <v>#DIV/0!</v>
      </c>
      <c r="U10" s="29"/>
    </row>
  </sheetData>
  <mergeCells count="9">
    <mergeCell ref="R2:U2"/>
    <mergeCell ref="R3:U3"/>
    <mergeCell ref="A2:F2"/>
    <mergeCell ref="A3:F3"/>
    <mergeCell ref="B5:C5"/>
    <mergeCell ref="H2:K2"/>
    <mergeCell ref="H3:K3"/>
    <mergeCell ref="M2:P2"/>
    <mergeCell ref="M3:P3"/>
  </mergeCells>
  <conditionalFormatting sqref="I6 N6 S6">
    <cfRule type="cellIs" dxfId="21" priority="30" operator="greaterThan">
      <formula>60</formula>
    </cfRule>
  </conditionalFormatting>
  <conditionalFormatting sqref="J6:J10">
    <cfRule type="cellIs" dxfId="20" priority="248" operator="between">
      <formula>0.8</formula>
      <formula>1</formula>
    </cfRule>
    <cfRule type="cellIs" dxfId="19" priority="249" operator="between">
      <formula>0.6</formula>
      <formula>0.79</formula>
    </cfRule>
    <cfRule type="cellIs" dxfId="18" priority="250" operator="between">
      <formula>0</formula>
      <formula>0.59</formula>
    </cfRule>
    <cfRule type="top10" priority="251" rank="10"/>
    <cfRule type="cellIs" dxfId="17" priority="252" operator="greaterThan">
      <formula>0.6</formula>
    </cfRule>
    <cfRule type="cellIs" dxfId="16" priority="253" operator="greaterThan">
      <formula>0.79</formula>
    </cfRule>
    <cfRule type="cellIs" dxfId="15" priority="254" operator="greaterThan">
      <formula>0.8</formula>
    </cfRule>
    <cfRule type="cellIs" dxfId="14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0">
    <cfRule type="cellIs" dxfId="13" priority="258" operator="between">
      <formula>0.8</formula>
      <formula>1</formula>
    </cfRule>
    <cfRule type="cellIs" dxfId="12" priority="259" operator="between">
      <formula>0.6</formula>
      <formula>0.79</formula>
    </cfRule>
    <cfRule type="cellIs" dxfId="11" priority="260" operator="between">
      <formula>0</formula>
      <formula>0.59</formula>
    </cfRule>
    <cfRule type="top10" priority="261" rank="10"/>
    <cfRule type="cellIs" dxfId="10" priority="262" operator="greaterThan">
      <formula>0.6</formula>
    </cfRule>
    <cfRule type="cellIs" dxfId="9" priority="263" operator="greaterThan">
      <formula>0.79</formula>
    </cfRule>
    <cfRule type="cellIs" dxfId="8" priority="264" operator="greaterThan">
      <formula>0.8</formula>
    </cfRule>
    <cfRule type="cellIs" dxfId="7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0">
    <cfRule type="cellIs" dxfId="6" priority="268" operator="between">
      <formula>0.8</formula>
      <formula>1</formula>
    </cfRule>
    <cfRule type="cellIs" dxfId="5" priority="269" operator="between">
      <formula>0.6</formula>
      <formula>0.79</formula>
    </cfRule>
    <cfRule type="cellIs" dxfId="4" priority="270" operator="between">
      <formula>0</formula>
      <formula>0.59</formula>
    </cfRule>
    <cfRule type="top10" priority="271" rank="10"/>
    <cfRule type="cellIs" dxfId="3" priority="272" operator="greaterThan">
      <formula>0.6</formula>
    </cfRule>
    <cfRule type="cellIs" dxfId="2" priority="273" operator="greaterThan">
      <formula>0.79</formula>
    </cfRule>
    <cfRule type="cellIs" dxfId="1" priority="274" operator="greaterThan">
      <formula>0.8</formula>
    </cfRule>
    <cfRule type="cellIs" dxfId="0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1. Gestión de Riesgo </vt:lpstr>
      <vt:lpstr>2. Racionalización de Trámites</vt:lpstr>
      <vt:lpstr>3. Rendición de Cuentas </vt:lpstr>
      <vt:lpstr>4. Atención al Ciudadano </vt:lpstr>
      <vt:lpstr>5. Mecanismos para la Transpare</vt:lpstr>
      <vt:lpstr>'3. Rendición de Cuentas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Angulo_2</dc:creator>
  <cp:lastModifiedBy>Miguel Angulo</cp:lastModifiedBy>
  <cp:lastPrinted>2016-05-20T19:05:00Z</cp:lastPrinted>
  <dcterms:created xsi:type="dcterms:W3CDTF">2016-02-24T13:56:20Z</dcterms:created>
  <dcterms:modified xsi:type="dcterms:W3CDTF">2021-01-20T16:32:11Z</dcterms:modified>
</cp:coreProperties>
</file>